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480" windowHeight="8865" tabRatio="234" activeTab="0"/>
  </bookViews>
  <sheets>
    <sheet name="Zakat Calculations" sheetId="1" r:id="rId1"/>
  </sheets>
  <definedNames>
    <definedName name="Dua_Request">'Zakat Calculations'!$B$66</definedName>
    <definedName name="_xlnm.Print_Area" localSheetId="0">'Zakat Calculations'!$A$1:$F$117</definedName>
    <definedName name="_xlnm.Print_Titles" localSheetId="0">'Zakat Calculations'!$3:$3</definedName>
    <definedName name="SUMMARY_SHEET">'Zakat Calculations'!$B$74</definedName>
    <definedName name="TOP_OF_PAGE">'Zakat Calculations'!$A$1</definedName>
  </definedNames>
  <calcPr fullCalcOnLoad="1"/>
</workbook>
</file>

<file path=xl/comments1.xml><?xml version="1.0" encoding="utf-8"?>
<comments xmlns="http://schemas.openxmlformats.org/spreadsheetml/2006/main">
  <authors>
    <author>A satisfied Microsoft Office user</author>
    <author>Arif Jameel</author>
  </authors>
  <commentList>
    <comment ref="B4" authorId="0">
      <text>
        <r>
          <rPr>
            <sz val="8"/>
            <rFont val="Tahoma"/>
            <family val="0"/>
          </rPr>
          <t>You will need to find out the market price as of today and insert the same in Price/Gm</t>
        </r>
      </text>
    </comment>
    <comment ref="D5" authorId="0">
      <text>
        <r>
          <rPr>
            <sz val="8"/>
            <rFont val="Tahoma"/>
            <family val="0"/>
          </rPr>
          <t xml:space="preserve">These are just notional Values, please check current market price and insert it here
</t>
        </r>
      </text>
    </comment>
    <comment ref="D6" authorId="0">
      <text>
        <r>
          <rPr>
            <sz val="8"/>
            <rFont val="Tahoma"/>
            <family val="0"/>
          </rPr>
          <t xml:space="preserve">These are just notional Values, please check current market price and insert it here
</t>
        </r>
      </text>
    </comment>
    <comment ref="D7" authorId="0">
      <text>
        <r>
          <rPr>
            <sz val="8"/>
            <rFont val="Tahoma"/>
            <family val="0"/>
          </rPr>
          <t xml:space="preserve">These are just notional Values, please check current market price and insert it here
</t>
        </r>
      </text>
    </comment>
    <comment ref="B13" authorId="0">
      <text>
        <r>
          <rPr>
            <sz val="8"/>
            <rFont val="Tahoma"/>
            <family val="0"/>
          </rPr>
          <t xml:space="preserve">Please find out the value of Silver per Gm and insert it in Price/Gm Column
</t>
        </r>
      </text>
    </comment>
    <comment ref="D14" authorId="0">
      <text>
        <r>
          <rPr>
            <sz val="8"/>
            <rFont val="Tahoma"/>
            <family val="0"/>
          </rPr>
          <t xml:space="preserve">These are just notional Values, please check current market price and insert it here
</t>
        </r>
      </text>
    </comment>
    <comment ref="B22" authorId="0">
      <text>
        <r>
          <rPr>
            <sz val="8"/>
            <rFont val="Tahoma"/>
            <family val="0"/>
          </rPr>
          <t>List out your entire sources of wealth.  Even money receivable given as a loan to someone is to be calculated for zakat purposes</t>
        </r>
      </text>
    </comment>
    <comment ref="B43" authorId="0">
      <text>
        <r>
          <rPr>
            <sz val="8"/>
            <rFont val="Tahoma"/>
            <family val="0"/>
          </rPr>
          <t xml:space="preserve"> If your company as a whole pays zakat then you need not calculate personal zakat.  If not then you have to see your personal share in the firm and pay zakat on that percentage.
</t>
        </r>
      </text>
    </comment>
    <comment ref="B56" authorId="0">
      <text>
        <r>
          <rPr>
            <sz val="8"/>
            <rFont val="Tahoma"/>
            <family val="0"/>
          </rPr>
          <t xml:space="preserve">The calculation for Fish farming and Poultry Birds is a little bit complicated.  Pls contact your Local Aalim for the right calculations.
</t>
        </r>
      </text>
    </comment>
    <comment ref="B50" authorId="1">
      <text>
        <r>
          <rPr>
            <sz val="8"/>
            <rFont val="Tahoma"/>
            <family val="0"/>
          </rPr>
          <t xml:space="preserve">Again the Mixed Irrigation is a logical conclusion accepted by most Ulema of all Madhabs.
</t>
        </r>
      </text>
    </comment>
  </commentList>
</comments>
</file>

<file path=xl/sharedStrings.xml><?xml version="1.0" encoding="utf-8"?>
<sst xmlns="http://schemas.openxmlformats.org/spreadsheetml/2006/main" count="142" uniqueCount="140">
  <si>
    <t>Price/Gm</t>
  </si>
  <si>
    <t>Estimated Value</t>
  </si>
  <si>
    <t>Zakat Payable</t>
  </si>
  <si>
    <t>24 Carat Gold/Jewelry</t>
  </si>
  <si>
    <t>22 Carat Gold/Jewelery</t>
  </si>
  <si>
    <t>18 Carat Gold/Jewelry</t>
  </si>
  <si>
    <t>Other Gold Valuables.  (Pls insert the Current Estimated Value)</t>
  </si>
  <si>
    <t>Calculate the nett Market Value of the Precious stones like Diamonds, Rubies, Etc. and add them to the Estimated Value Column</t>
  </si>
  <si>
    <t>Include Household Silver Utensils, Artefacts, and Jewelery.  For Utensils, usually the silver is 90% pure so take 90% of the total weight</t>
  </si>
  <si>
    <t>Actual Value</t>
  </si>
  <si>
    <t>Cash in Hand</t>
  </si>
  <si>
    <t>Cash in Bank in Savings Accounts</t>
  </si>
  <si>
    <t>Cash in Bank in Current Accounts</t>
  </si>
  <si>
    <t>Cash held in Fixed Deposits</t>
  </si>
  <si>
    <t>Loans Receivable from Friends and Relatives</t>
  </si>
  <si>
    <t>Investment in Govt Bonds</t>
  </si>
  <si>
    <t>Provident Fund Contribution to date.</t>
  </si>
  <si>
    <t>Insurance Premiums including bonus up to date</t>
  </si>
  <si>
    <t>Value of Shares (stocks) including Dividends. Take their market value on the date of calculation</t>
  </si>
  <si>
    <t>Government Security Deposits, ADRs, etc</t>
  </si>
  <si>
    <t>Investment in Private Chits, Funds, etc</t>
  </si>
  <si>
    <t>Other Sources of Wealth</t>
  </si>
  <si>
    <t>Estimate Value</t>
  </si>
  <si>
    <t>Landed Property held as an Investment / Business (Estimate the current Maket Value)</t>
  </si>
  <si>
    <t>Value of Saleable Stock</t>
  </si>
  <si>
    <t>Value of Damaged / Dead Stock</t>
  </si>
  <si>
    <t>Amount Receivable from Credit Sales</t>
  </si>
  <si>
    <t>LESS: Amount Payable to Suppliers (Credit taken from suppliers for stocking goods)</t>
  </si>
  <si>
    <t>LESS: Bad Debts</t>
  </si>
  <si>
    <t>Capital Balance as per Last balance Sheet</t>
  </si>
  <si>
    <t>Loans Advanced by you to the Firm as of Date</t>
  </si>
  <si>
    <t>LESS:  Withdrawals made by you during the current Year.</t>
  </si>
  <si>
    <t>Accumulated Profit from the date of Balance Sheet to this Date (Estimate the Profit Value as it is difficult to get exact figures in the middle of Accounting Year)</t>
  </si>
  <si>
    <t>NETT TOTAL WORTH CALCULATED</t>
  </si>
  <si>
    <t>Value of Produce</t>
  </si>
  <si>
    <t>Produce Dependent on Rain Water - @ 10% of product (crop) in Value or Kind</t>
  </si>
  <si>
    <t>ZAKAT ON ANIMALS &amp; POULTRY &amp; FISH FARMING</t>
  </si>
  <si>
    <t>Total Value</t>
  </si>
  <si>
    <t>TOTAL LIABILITIES</t>
  </si>
  <si>
    <t>TOTAL ZAKAT PAYABLE</t>
  </si>
  <si>
    <t>Zakat on Pure Gold and Gold Jewellery</t>
  </si>
  <si>
    <t>Zakat on Precious and Semi-Precious Stones</t>
  </si>
  <si>
    <t>Zakat on Silver.</t>
  </si>
  <si>
    <t>Zakat is to be paid on Silver in Pure form or Jewellery, Utensils, Decorative items and all household items including crockery, cutlery made of silver at 2.5% of the prevailing market rates.</t>
  </si>
  <si>
    <t>Zakat on Cash and Bank Balances</t>
  </si>
  <si>
    <t>Zakat on Loans Given, Funds, etc</t>
  </si>
  <si>
    <t>Zakat on Landed Property</t>
  </si>
  <si>
    <t>Zakat on Business:</t>
  </si>
  <si>
    <t>Zakat on Partnership Firms.</t>
  </si>
  <si>
    <t>Zakat on Agricultural Product</t>
  </si>
  <si>
    <t>Zakat on Animals</t>
  </si>
  <si>
    <t>Liabilities Deductions</t>
  </si>
  <si>
    <t>Zakat should be calculated at 2.5% of the market value as on the date of valuation (In our case we consider 1st of Ramadhan).  Most Ulema favour the Market Value prevailing as on the date of Calculation and not the purchase price.</t>
  </si>
  <si>
    <t>Zakat should be paid at 2.5% on all cash balance and bank balances in your savings, current or FD accounts. The amount technically should be in the bank for one year.  Usually it happens that the balance keeps on changing as per personal requirements.</t>
  </si>
  <si>
    <t>You may make your best judgement and the best way is to pay on remaining amount on the day of calculation</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</si>
  <si>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</si>
  <si>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 xml:space="preserve">Deduct the Amounts due to your suppliers and deduct the loans on stock on the date of calculation.  Dead Stock should be calculated on scrap value or its saleable value.  Damaged stock should also be valued at its scrap value.  </t>
  </si>
  <si>
    <t>There is no Zakat on Factory Buildings or any kind of machinery, but there is zakat on products produced in the factory (i.e. finished goods value).  Please refer to a competent Moulvi or a scholar who can shed more light on your specific issues.</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</si>
  <si>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t>
  </si>
  <si>
    <t>This can only be estimated as it is difficult to calculate the exact profit or loss between an accounting year.</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</si>
  <si>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</si>
  <si>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 xml:space="preserve">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</si>
  <si>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Please consult your local Scholar or Maulvi or Imaam who can guide you to the right direction, or refer to books of Fiqh if you would like to have first hand confirmation of the situation.</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</si>
  <si>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</si>
  <si>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 xml:space="preserve">Be honest in the calculations, as ZAKAT is an INSURANCE on your STOCK directly from ALLAH and who better an insurer than Him.  </t>
  </si>
  <si>
    <t>Dear Brothers &amp; Sisters,</t>
  </si>
  <si>
    <t>It is difficult to calculate the completion of one year on each item of wealth, because purchase dates may vary.  To overcome this difficulty, a practical method is to fix a date (e.g. 1st of Ramadhan), compute your total wealth on that date and calculate Zakat, thereon.</t>
  </si>
  <si>
    <r>
      <t xml:space="preserve">Yours Brother in Islam,  </t>
    </r>
    <r>
      <rPr>
        <b/>
        <sz val="10"/>
        <rFont val="Arial"/>
        <family val="2"/>
      </rPr>
      <t>Arif Jameel.</t>
    </r>
  </si>
  <si>
    <t>Details of Each Section to be used in conjunction with the Calculation Spreadsheet.</t>
  </si>
  <si>
    <t>ZAKAT ON GOLD  (2.5%)</t>
  </si>
  <si>
    <t>ZAKAT ON PRECIOUS STONES (2.5%)</t>
  </si>
  <si>
    <t>ZAKAT ON SILVER  (2.5%)</t>
  </si>
  <si>
    <t>ZAKAT ON CASH IN HAND /BANK (2.5%)</t>
  </si>
  <si>
    <t>ZAKAT ON LOANS / INVESTMENTS/ FUNDS/ SHARES, ETC  (2.5%)</t>
  </si>
  <si>
    <t>ZAKAT ON LANDED PROPERTY  (2.5%)</t>
  </si>
  <si>
    <t>ZAKAT ON SHARE IN PARTNERSHIP FIRMS (2.5%)</t>
  </si>
  <si>
    <t>ZAKAT ON AGRICULTURAL PRODUCE (10%, 7.5%, 5%)</t>
  </si>
  <si>
    <t>Zakat on Rentals Coming from Property (After Deducting for all expenses)</t>
  </si>
  <si>
    <t>9a</t>
  </si>
  <si>
    <t>9b</t>
  </si>
  <si>
    <t>9c</t>
  </si>
  <si>
    <t>11a</t>
  </si>
  <si>
    <t>11c</t>
  </si>
  <si>
    <t>8a</t>
  </si>
  <si>
    <t>8b</t>
  </si>
  <si>
    <t>8c</t>
  </si>
  <si>
    <t>8d</t>
  </si>
  <si>
    <t>7a</t>
  </si>
  <si>
    <t>7b</t>
  </si>
  <si>
    <t>7c</t>
  </si>
  <si>
    <t>7d</t>
  </si>
  <si>
    <t>7e</t>
  </si>
  <si>
    <t>6a</t>
  </si>
  <si>
    <t>6b</t>
  </si>
  <si>
    <t>5a</t>
  </si>
  <si>
    <t>5b</t>
  </si>
  <si>
    <t>5c</t>
  </si>
  <si>
    <t>5d</t>
  </si>
  <si>
    <t>5e</t>
  </si>
  <si>
    <t>5f</t>
  </si>
  <si>
    <t>5g</t>
  </si>
  <si>
    <t>4a</t>
  </si>
  <si>
    <t>4b</t>
  </si>
  <si>
    <t>4c</t>
  </si>
  <si>
    <t>4d</t>
  </si>
  <si>
    <t>1a</t>
  </si>
  <si>
    <t>1b</t>
  </si>
  <si>
    <t>1c</t>
  </si>
  <si>
    <t>1d</t>
  </si>
  <si>
    <r>
      <t xml:space="preserve">Alhamdulillah, the month of Ramadhan has been bestowed upon us by Allah.  ZAKAT is one of the five fundamental pillars of Islam, mandatory on all muslims who are of </t>
    </r>
    <r>
      <rPr>
        <b/>
        <sz val="10"/>
        <rFont val="Arial"/>
        <family val="2"/>
      </rPr>
      <t>eligible</t>
    </r>
    <r>
      <rPr>
        <sz val="10"/>
        <rFont val="Arial"/>
        <family val="0"/>
      </rPr>
      <t xml:space="preserve"> wealth.  Zakat is due from and payable by a person on his wealth (and not his income), which has remained with him/her for one Islamic year.</t>
    </r>
  </si>
  <si>
    <t xml:space="preserve">Zakat is payable on all Govt Bonds, Public Sector Bond, paid-up Insurance premiums, your paid-up portion of Provident Funds, Govt Bills receivables, etc.  Pls remember you need to be aware of what the sharia says about Insurance and other types of investments.  It is outside od the scope of this Zakath Calculator. </t>
  </si>
  <si>
    <t>Zakat is not payable on personal residential House even if you have more than one and meant for residential purpose only.  Also Zakat is not applicable on the value of Property given on rent irrespective of how many. However Zakat is payable on the rental income itself after deducting the maintenance and other expenses.</t>
  </si>
  <si>
    <t>However if your intention of holding properties is to sell at a future date for a profit or as an investment, then Zakat is payable on the Market Value of the property.  Also, if your intention of holding properties changes in the current year, I.e. from self use to business then you need to pay Zakat on that Property Value.</t>
  </si>
  <si>
    <r>
      <t xml:space="preserve">The attached spreadsheet is a humble attempt at making the calculation process simple and consolidated, for all brothers and sisters who are fortunate to be worthy of paying Zakat.  If there are any errors, its purely due to my incomprehension and may be brought to my notice immdtly by email at </t>
    </r>
    <r>
      <rPr>
        <u val="single"/>
        <sz val="10"/>
        <rFont val="Arial"/>
        <family val="2"/>
      </rPr>
      <t>ajameel@yahoo.com.</t>
    </r>
    <r>
      <rPr>
        <sz val="10"/>
        <rFont val="Arial"/>
        <family val="2"/>
      </rPr>
      <t xml:space="preserve">  This is also available online at </t>
    </r>
    <r>
      <rPr>
        <u val="single"/>
        <sz val="10"/>
        <rFont val="Arial"/>
        <family val="2"/>
      </rPr>
      <t>http://www.geocities.com/ajameel/zakat.html</t>
    </r>
    <r>
      <rPr>
        <sz val="10"/>
        <rFont val="Arial"/>
        <family val="2"/>
      </rPr>
      <t xml:space="preserve"> .Please remember me in your supplications and may Allah give us all the rewards of both worlds. Aameen. </t>
    </r>
  </si>
  <si>
    <t>One may calculate the Saleable Value of Items-at-hand on the date of Zakat Calculation.</t>
  </si>
  <si>
    <t>Zakat is payable by you on loans you have given to your friends and relatives.  It should be treated as Cash in Hand.  You may deduct Loans Payable by you to arrive at the nett present value of your wealth.  However, if you are in doubt, on the return of your money, then you may not calculate it as your wealth.  You can add it to your wealth, if and when your receive your money.</t>
  </si>
  <si>
    <t>The Consensus formula for Zakat calculation on Agriculture is as follows:</t>
  </si>
  <si>
    <t>There is considerable contention on whether these are to be considered for valuation.  In my humble opinion if they have a value, then they calculate towards your wealth, and it is on the wealth that Zakat is mandatory.  However please consult with Moulvi, before acting on this section. Most Ulema contend that a diamond is a piece of carbon and its value varies, unlike that of gold or silver.</t>
  </si>
  <si>
    <t>(STOCK-IN-TRADE)</t>
  </si>
  <si>
    <t>ZAKAT ON BUSINESS  (2.5%) ----------</t>
  </si>
  <si>
    <t>TOTAL VALUE OF STOCK ( 7a+7b+7C-7d-7e)</t>
  </si>
  <si>
    <t>Produce totally dependent on Artificial Irrigation like Canal, Tank, Borewell, etc. @ 5% of Produce (crop) in Value or in Kind</t>
  </si>
  <si>
    <t>Produce dependent Partially on Rain Water and Partially on Artificial Irrigation @ 7.5% of the produce Value or in Kind</t>
  </si>
  <si>
    <t>Animals/ Birds more than 6 months Old -  @ 1 Animal or Bird PER 40 either in Kind or Value thereof.</t>
  </si>
  <si>
    <t>On all grazing animals like goats, sheep, camel, cows, broiler chickens, the consensus Zakat payable is one animal/bird for every 40 animals owned. However you may wish to give cash in lieu of the animal/bird itself.</t>
  </si>
  <si>
    <t>FOOTNOTE:  Please note that RIBA in any form is Haram and strictly prohibited.  So please stay away from taking Loans on Interests AND Collection of Interests from any body or institution or other forms of RIBA'.</t>
  </si>
  <si>
    <r>
      <t xml:space="preserve">For those who would like more details there is a good site which gives all details on Zakat.  Please visit </t>
    </r>
    <r>
      <rPr>
        <u val="single"/>
        <sz val="10"/>
        <rFont val="Arial"/>
        <family val="2"/>
      </rPr>
      <t>http://www.islamsa.org.za/library/books/bzewar/part3/zakaat.htm</t>
    </r>
  </si>
  <si>
    <t>IMPORTANT:  PLEASE READ BELOW SUMMARY FOR INSTRUCTIONS &amp; NOTES:</t>
  </si>
  <si>
    <t>COPYRIGHT NOTICE:  You are free to distribute this Calculator, by email, by print or by posts over the Internet.  My intention in creating this was to make the task of Zakat as simple and easy as the act of Zakat itself.  However if you are making any modifications or changes please keep me informed.</t>
  </si>
  <si>
    <t>(Use Only YELLOW cells to fill Values. Please read the Summary for details, before filling this)</t>
  </si>
  <si>
    <t>GO TO TOP OF THE PAGE</t>
  </si>
  <si>
    <t>TOP_OF_PAGE</t>
  </si>
  <si>
    <t>Weight in Grams</t>
  </si>
  <si>
    <t>A lot of brothers have asked me what Madhab do I belong and whether this covers Shias, Barelvis, Jaffris, Bohras and other sects.  All I can say here is that let us rise above all these covert little shells we have built around us. We are Muslims first and if one is sincere, he will rise above all this secterianism, read the Quran himself and get the facts firsthand. The practical life of our Prophet SAS is there to be followed and practiced. And pray to Allah that he show us and keep us on the right path.  Aaameen.</t>
  </si>
  <si>
    <t>(Contentious subject. Refer Notes. Don’t Calculate if you disagree or are uncomfortable.)</t>
  </si>
  <si>
    <t>LOANS taken only for Zakatable-Wealth should be deducted. Cars, Houses, etc are not Zakatable wealth. So any loan taken for these purposes are not to be deducted</t>
  </si>
  <si>
    <r>
      <t>GENERAL LIABILITIES</t>
    </r>
    <r>
      <rPr>
        <sz val="10"/>
        <color indexed="10"/>
        <rFont val="Arial"/>
        <family val="2"/>
      </rPr>
      <t xml:space="preserve"> -</t>
    </r>
    <r>
      <rPr>
        <sz val="10"/>
        <color indexed="8"/>
        <rFont val="Arial"/>
        <family val="2"/>
      </rPr>
      <t xml:space="preserve"> You need to deduct your direct Payables or Liabilities which have not been deducted earlier - Usage of the loan should have been on  Zakatable Wealth only. </t>
    </r>
  </si>
  <si>
    <t>Loans/ Debts which are to be paid back</t>
  </si>
  <si>
    <t>Income Tax / Wealth Tax Payable (which is already counted towards your wealth)</t>
  </si>
  <si>
    <r>
      <t xml:space="preserve">Zakat Calculator </t>
    </r>
    <r>
      <rPr>
        <b/>
        <sz val="10"/>
        <color indexed="18"/>
        <rFont val="Arial"/>
        <family val="2"/>
      </rPr>
      <t xml:space="preserve"> Ver -2007</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</si>
</sst>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numFmt numFmtId="179" formatCode="#,###.00"/>
    <numFmt numFmtId="180" formatCode="_(* #,##0.000_);_(* \(#,##0.000\);_(* &quot;-&quot;??_);_(@_)"/>
    <numFmt numFmtId="181" formatCode="_(* #,##0.0_);_(* \(#,##0.0\);_(* &quot;-&quot;??_);_(@_)"/>
    <numFmt numFmtId="182" formatCode="_(* #,##0_);_(* \(#,##0\);_(* &quot;-&quot;??_);_(@_)"/>
    <numFmt numFmtId="183" formatCode="#,###.##"/>
    <numFmt numFmtId="184" formatCode="#,###.0"/>
    <numFmt numFmtId="185" formatCode="#,###"/>
  </numFmts>
  <fonts count="20">
    <font>
      <sz val="10"/>
      <name val="Arial"/>
      <family val="0"/>
    </font>
    <font>
      <u val="single"/>
      <sz val="10"/>
      <color indexed="12"/>
      <name val="Arial"/>
      <family val="0"/>
    </font>
    <font>
      <u val="single"/>
      <sz val="10"/>
      <color indexed="36"/>
      <name val="Arial"/>
      <family val="0"/>
    </font>
    <font>
      <sz val="10"/>
      <color indexed="10"/>
      <name val="Arial"/>
      <family val="2"/>
    </font>
    <font>
      <b/>
      <sz val="10"/>
      <name val="Arial"/>
      <family val="2"/>
    </font>
    <font>
      <b/>
      <sz val="12"/>
      <name val="Arial"/>
      <family val="2"/>
    </font>
    <font>
      <b/>
      <sz val="12"/>
      <color indexed="18"/>
      <name val="Arial"/>
      <family val="2"/>
    </font>
    <font>
      <b/>
      <sz val="14"/>
      <color indexed="18"/>
      <name val="Arial"/>
      <family val="2"/>
    </font>
    <font>
      <b/>
      <sz val="10"/>
      <color indexed="10"/>
      <name val="Arial"/>
      <family val="2"/>
    </font>
    <font>
      <sz val="8"/>
      <name val="Tahoma"/>
      <family val="0"/>
    </font>
    <font>
      <b/>
      <sz val="10"/>
      <color indexed="12"/>
      <name val="Arial"/>
      <family val="2"/>
    </font>
    <font>
      <sz val="10"/>
      <color indexed="8"/>
      <name val="Arial"/>
      <family val="2"/>
    </font>
    <font>
      <sz val="8"/>
      <name val="Arial"/>
      <family val="2"/>
    </font>
    <font>
      <sz val="9"/>
      <name val="Arial"/>
      <family val="2"/>
    </font>
    <font>
      <u val="single"/>
      <sz val="10"/>
      <name val="Arial"/>
      <family val="2"/>
    </font>
    <font>
      <b/>
      <sz val="10"/>
      <color indexed="18"/>
      <name val="Arial"/>
      <family val="2"/>
    </font>
    <font>
      <b/>
      <sz val="12"/>
      <color indexed="10"/>
      <name val="Arial"/>
      <family val="2"/>
    </font>
    <font>
      <i/>
      <sz val="10"/>
      <name val="Arial"/>
      <family val="2"/>
    </font>
    <font>
      <u val="single"/>
      <sz val="10"/>
      <color indexed="10"/>
      <name val="Arial"/>
      <family val="2"/>
    </font>
    <font>
      <b/>
      <sz val="8"/>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7">
    <border>
      <left/>
      <right/>
      <top/>
      <bottom/>
      <diagonal/>
    </border>
    <border>
      <left style="dashed">
        <color indexed="16"/>
      </left>
      <right style="dashed">
        <color indexed="16"/>
      </right>
      <top style="dashed">
        <color indexed="16"/>
      </top>
      <bottom style="dashed">
        <color indexed="16"/>
      </bottom>
    </border>
    <border>
      <left style="dashed">
        <color indexed="16"/>
      </left>
      <right style="dashed">
        <color indexed="16"/>
      </right>
      <top style="dashed">
        <color indexed="16"/>
      </top>
      <bottom style="dashed"/>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43" fontId="0" fillId="2" borderId="1" xfId="15" applyNumberFormat="1" applyFill="1" applyBorder="1" applyAlignment="1" applyProtection="1">
      <alignment/>
      <protection locked="0"/>
    </xf>
    <xf numFmtId="43" fontId="0" fillId="2" borderId="1" xfId="15" applyNumberFormat="1" applyFill="1" applyBorder="1" applyAlignment="1" applyProtection="1">
      <alignment horizontal="right"/>
      <protection locked="0"/>
    </xf>
    <xf numFmtId="43" fontId="0" fillId="2" borderId="2" xfId="15" applyNumberFormat="1" applyFill="1" applyBorder="1" applyAlignment="1" applyProtection="1">
      <alignment/>
      <protection locked="0"/>
    </xf>
    <xf numFmtId="43" fontId="0" fillId="2" borderId="2" xfId="15" applyNumberFormat="1" applyFill="1" applyBorder="1" applyAlignment="1" applyProtection="1">
      <alignment horizontal="right"/>
      <protection locked="0"/>
    </xf>
    <xf numFmtId="0" fontId="0" fillId="0" borderId="0" xfId="0" applyAlignment="1">
      <alignment wrapText="1"/>
    </xf>
    <xf numFmtId="0" fontId="0" fillId="3" borderId="0" xfId="0" applyFill="1" applyAlignment="1" applyProtection="1">
      <alignment/>
      <protection/>
    </xf>
    <xf numFmtId="0" fontId="0" fillId="3" borderId="0" xfId="0" applyFill="1" applyAlignment="1" applyProtection="1">
      <alignment horizontal="center" vertical="center"/>
      <protection/>
    </xf>
    <xf numFmtId="0" fontId="0" fillId="3" borderId="0" xfId="0" applyFill="1" applyAlignment="1" applyProtection="1">
      <alignment wrapText="1"/>
      <protection/>
    </xf>
    <xf numFmtId="179" fontId="0" fillId="3" borderId="0" xfId="0" applyNumberFormat="1" applyFill="1" applyAlignment="1" applyProtection="1">
      <alignment horizontal="right"/>
      <protection/>
    </xf>
    <xf numFmtId="43" fontId="4" fillId="3" borderId="0" xfId="0" applyNumberFormat="1" applyFont="1" applyFill="1" applyAlignment="1" applyProtection="1">
      <alignment/>
      <protection/>
    </xf>
    <xf numFmtId="0" fontId="0" fillId="3" borderId="0" xfId="0" applyNumberFormat="1" applyFill="1" applyAlignment="1" applyProtection="1">
      <alignment/>
      <protection/>
    </xf>
    <xf numFmtId="179" fontId="4" fillId="3" borderId="0" xfId="0" applyNumberFormat="1" applyFont="1" applyFill="1" applyAlignment="1" applyProtection="1">
      <alignment/>
      <protection/>
    </xf>
    <xf numFmtId="0" fontId="10" fillId="3" borderId="3" xfId="0" applyFont="1" applyFill="1" applyBorder="1" applyAlignment="1" applyProtection="1">
      <alignment horizontal="center" vertical="center"/>
      <protection/>
    </xf>
    <xf numFmtId="0" fontId="0" fillId="3" borderId="3" xfId="0" applyNumberFormat="1" applyFill="1" applyBorder="1" applyAlignment="1" applyProtection="1">
      <alignment/>
      <protection/>
    </xf>
    <xf numFmtId="179" fontId="0" fillId="3" borderId="3" xfId="0" applyNumberFormat="1" applyFill="1" applyBorder="1" applyAlignment="1" applyProtection="1">
      <alignment horizontal="right"/>
      <protection/>
    </xf>
    <xf numFmtId="179" fontId="4" fillId="3" borderId="3" xfId="0" applyNumberFormat="1" applyFont="1" applyFill="1" applyBorder="1" applyAlignment="1" applyProtection="1">
      <alignment/>
      <protection/>
    </xf>
    <xf numFmtId="0" fontId="0" fillId="3" borderId="3" xfId="0" applyFill="1" applyBorder="1" applyAlignment="1" applyProtection="1">
      <alignment/>
      <protection/>
    </xf>
    <xf numFmtId="0" fontId="3" fillId="3" borderId="0" xfId="0" applyFont="1" applyFill="1" applyAlignment="1" applyProtection="1">
      <alignment/>
      <protection/>
    </xf>
    <xf numFmtId="179" fontId="3" fillId="3" borderId="0" xfId="0" applyNumberFormat="1" applyFont="1" applyFill="1" applyAlignment="1" applyProtection="1">
      <alignment horizontal="right"/>
      <protection/>
    </xf>
    <xf numFmtId="0" fontId="4" fillId="3" borderId="0" xfId="0" applyFont="1" applyFill="1" applyAlignment="1" applyProtection="1">
      <alignment/>
      <protection/>
    </xf>
    <xf numFmtId="179" fontId="4" fillId="3" borderId="0" xfId="0" applyNumberFormat="1" applyFont="1" applyFill="1" applyAlignment="1" applyProtection="1">
      <alignment horizontal="right"/>
      <protection/>
    </xf>
    <xf numFmtId="179" fontId="3" fillId="3" borderId="3" xfId="0" applyNumberFormat="1" applyFont="1" applyFill="1" applyBorder="1" applyAlignment="1" applyProtection="1">
      <alignment horizontal="right"/>
      <protection/>
    </xf>
    <xf numFmtId="179" fontId="8" fillId="3" borderId="3" xfId="0" applyNumberFormat="1" applyFont="1" applyFill="1" applyBorder="1" applyAlignment="1" applyProtection="1">
      <alignment/>
      <protection/>
    </xf>
    <xf numFmtId="179" fontId="8" fillId="3" borderId="0" xfId="0" applyNumberFormat="1" applyFont="1" applyFill="1" applyAlignment="1" applyProtection="1">
      <alignment/>
      <protection/>
    </xf>
    <xf numFmtId="0" fontId="4" fillId="3" borderId="0" xfId="0" applyFont="1" applyFill="1" applyAlignment="1" applyProtection="1">
      <alignment/>
      <protection/>
    </xf>
    <xf numFmtId="0" fontId="8" fillId="3" borderId="0" xfId="0" applyFont="1" applyFill="1" applyAlignment="1" applyProtection="1">
      <alignment/>
      <protection/>
    </xf>
    <xf numFmtId="179" fontId="8" fillId="3" borderId="0" xfId="0" applyNumberFormat="1" applyFont="1" applyFill="1" applyAlignment="1" applyProtection="1">
      <alignment horizontal="right"/>
      <protection/>
    </xf>
    <xf numFmtId="0" fontId="6" fillId="3" borderId="3" xfId="0" applyFont="1" applyFill="1" applyBorder="1" applyAlignment="1" applyProtection="1">
      <alignment horizontal="center" vertical="center"/>
      <protection/>
    </xf>
    <xf numFmtId="0" fontId="6" fillId="3" borderId="3" xfId="0" applyFont="1" applyFill="1" applyBorder="1" applyAlignment="1" applyProtection="1">
      <alignment/>
      <protection/>
    </xf>
    <xf numFmtId="179" fontId="6" fillId="3" borderId="3" xfId="0" applyNumberFormat="1" applyFont="1" applyFill="1" applyBorder="1" applyAlignment="1" applyProtection="1">
      <alignment horizontal="right"/>
      <protection/>
    </xf>
    <xf numFmtId="0" fontId="5" fillId="3" borderId="0" xfId="0" applyFont="1" applyFill="1" applyAlignment="1" applyProtection="1">
      <alignment/>
      <protection/>
    </xf>
    <xf numFmtId="0" fontId="0" fillId="3" borderId="0" xfId="0" applyFill="1" applyAlignment="1" applyProtection="1">
      <alignment horizontal="right"/>
      <protection/>
    </xf>
    <xf numFmtId="0" fontId="0" fillId="3" borderId="0" xfId="0" applyFill="1" applyAlignment="1" applyProtection="1">
      <alignment wrapText="1"/>
      <protection locked="0"/>
    </xf>
    <xf numFmtId="0" fontId="3" fillId="3" borderId="0" xfId="0" applyFont="1" applyFill="1" applyAlignment="1" applyProtection="1">
      <alignment wrapText="1"/>
      <protection locked="0"/>
    </xf>
    <xf numFmtId="0" fontId="4" fillId="3" borderId="0" xfId="0" applyFont="1" applyFill="1" applyAlignment="1" applyProtection="1">
      <alignment wrapText="1"/>
      <protection locked="0"/>
    </xf>
    <xf numFmtId="0" fontId="0" fillId="3" borderId="0" xfId="0" applyFill="1" applyAlignment="1" applyProtection="1">
      <alignment/>
      <protection locked="0"/>
    </xf>
    <xf numFmtId="0" fontId="0" fillId="3" borderId="0" xfId="0" applyFill="1" applyAlignment="1" applyProtection="1">
      <alignment vertical="center" wrapText="1"/>
      <protection locked="0"/>
    </xf>
    <xf numFmtId="0" fontId="0" fillId="0" borderId="0" xfId="0" applyFont="1" applyAlignment="1">
      <alignment wrapText="1"/>
    </xf>
    <xf numFmtId="0" fontId="13" fillId="3" borderId="0" xfId="0" applyFont="1" applyFill="1" applyAlignment="1" applyProtection="1">
      <alignment horizontal="center" vertical="top"/>
      <protection/>
    </xf>
    <xf numFmtId="43" fontId="3" fillId="2" borderId="1" xfId="15" applyNumberFormat="1" applyFont="1" applyFill="1" applyBorder="1" applyAlignment="1" applyProtection="1">
      <alignment/>
      <protection locked="0"/>
    </xf>
    <xf numFmtId="0" fontId="13" fillId="3" borderId="0" xfId="0" applyFont="1" applyFill="1" applyAlignment="1" applyProtection="1">
      <alignment horizontal="center"/>
      <protection/>
    </xf>
    <xf numFmtId="0" fontId="3" fillId="3" borderId="0" xfId="0" applyFont="1" applyFill="1" applyAlignment="1" applyProtection="1">
      <alignment horizontal="center" vertical="center"/>
      <protection/>
    </xf>
    <xf numFmtId="0" fontId="0" fillId="3" borderId="3" xfId="0" applyFill="1" applyBorder="1" applyAlignment="1" applyProtection="1">
      <alignment horizontal="center" vertical="center" wrapText="1"/>
      <protection/>
    </xf>
    <xf numFmtId="0" fontId="0" fillId="3" borderId="3" xfId="0" applyFill="1" applyBorder="1" applyAlignment="1" applyProtection="1">
      <alignment vertical="center" wrapText="1"/>
      <protection/>
    </xf>
    <xf numFmtId="0" fontId="0" fillId="3" borderId="3" xfId="0" applyFill="1" applyBorder="1" applyAlignment="1" applyProtection="1">
      <alignment horizontal="right" vertical="center" wrapText="1"/>
      <protection/>
    </xf>
    <xf numFmtId="0" fontId="4" fillId="3" borderId="3" xfId="0" applyFont="1" applyFill="1" applyBorder="1" applyAlignment="1" applyProtection="1">
      <alignment horizontal="right" vertical="center" wrapText="1"/>
      <protection/>
    </xf>
    <xf numFmtId="0" fontId="10" fillId="3" borderId="4" xfId="0" applyFont="1" applyFill="1" applyBorder="1" applyAlignment="1" applyProtection="1">
      <alignment horizontal="center" vertical="center"/>
      <protection/>
    </xf>
    <xf numFmtId="0" fontId="10" fillId="3" borderId="4" xfId="0" applyFont="1" applyFill="1" applyBorder="1" applyAlignment="1" applyProtection="1">
      <alignment vertical="center" wrapText="1"/>
      <protection/>
    </xf>
    <xf numFmtId="0" fontId="0" fillId="3" borderId="4" xfId="0" applyNumberFormat="1" applyFill="1" applyBorder="1" applyAlignment="1" applyProtection="1">
      <alignment/>
      <protection/>
    </xf>
    <xf numFmtId="0" fontId="0" fillId="3" borderId="4" xfId="0" applyFill="1" applyBorder="1" applyAlignment="1" applyProtection="1">
      <alignment horizontal="right"/>
      <protection/>
    </xf>
    <xf numFmtId="0" fontId="4" fillId="3" borderId="4" xfId="0" applyFont="1" applyFill="1" applyBorder="1" applyAlignment="1" applyProtection="1">
      <alignment/>
      <protection/>
    </xf>
    <xf numFmtId="0" fontId="10" fillId="3" borderId="3" xfId="0" applyFont="1" applyFill="1" applyBorder="1" applyAlignment="1" applyProtection="1">
      <alignment vertical="center" wrapText="1"/>
      <protection/>
    </xf>
    <xf numFmtId="0" fontId="8" fillId="3" borderId="0" xfId="0" applyFont="1" applyFill="1" applyAlignment="1" applyProtection="1">
      <alignment wrapText="1"/>
      <protection/>
    </xf>
    <xf numFmtId="0" fontId="6" fillId="3" borderId="3" xfId="0" applyFont="1" applyFill="1" applyBorder="1" applyAlignment="1" applyProtection="1">
      <alignment wrapText="1"/>
      <protection/>
    </xf>
    <xf numFmtId="183" fontId="0" fillId="3" borderId="0" xfId="0" applyNumberFormat="1" applyFill="1" applyAlignment="1" applyProtection="1">
      <alignment horizontal="right"/>
      <protection/>
    </xf>
    <xf numFmtId="0" fontId="10" fillId="3" borderId="3" xfId="0" applyFont="1" applyFill="1" applyBorder="1" applyAlignment="1" applyProtection="1">
      <alignment vertical="center"/>
      <protection/>
    </xf>
    <xf numFmtId="183" fontId="4" fillId="4" borderId="3" xfId="0" applyNumberFormat="1" applyFont="1" applyFill="1" applyBorder="1" applyAlignment="1" applyProtection="1">
      <alignment/>
      <protection/>
    </xf>
    <xf numFmtId="183" fontId="4" fillId="3" borderId="3" xfId="0" applyNumberFormat="1" applyFont="1" applyFill="1" applyBorder="1" applyAlignment="1" applyProtection="1">
      <alignment horizontal="right"/>
      <protection/>
    </xf>
    <xf numFmtId="0" fontId="0" fillId="3" borderId="0" xfId="0" applyFill="1" applyAlignment="1" applyProtection="1">
      <alignment horizontal="center"/>
      <protection/>
    </xf>
    <xf numFmtId="0" fontId="12" fillId="3" borderId="3" xfId="0" applyNumberFormat="1" applyFont="1" applyFill="1" applyBorder="1" applyAlignment="1" applyProtection="1">
      <alignment/>
      <protection/>
    </xf>
    <xf numFmtId="183" fontId="8" fillId="3" borderId="3" xfId="0" applyNumberFormat="1" applyFont="1" applyFill="1" applyBorder="1" applyAlignment="1" applyProtection="1">
      <alignment horizontal="right"/>
      <protection/>
    </xf>
    <xf numFmtId="183" fontId="8" fillId="3" borderId="0" xfId="0" applyNumberFormat="1" applyFont="1" applyFill="1" applyAlignment="1" applyProtection="1">
      <alignment/>
      <protection/>
    </xf>
    <xf numFmtId="185" fontId="6" fillId="3" borderId="3" xfId="0" applyNumberFormat="1" applyFont="1" applyFill="1" applyBorder="1" applyAlignment="1" applyProtection="1">
      <alignment/>
      <protection/>
    </xf>
    <xf numFmtId="0" fontId="13" fillId="3" borderId="0" xfId="0" applyFont="1" applyFill="1" applyAlignment="1" applyProtection="1">
      <alignment horizontal="center" vertical="center"/>
      <protection/>
    </xf>
    <xf numFmtId="0" fontId="0" fillId="0" borderId="0" xfId="0" applyAlignment="1">
      <alignment horizontal="left" wrapText="1"/>
    </xf>
    <xf numFmtId="0" fontId="8" fillId="3" borderId="3" xfId="0" applyFont="1" applyFill="1" applyBorder="1" applyAlignment="1" applyProtection="1">
      <alignment horizontal="center" vertical="center"/>
      <protection/>
    </xf>
    <xf numFmtId="0" fontId="4" fillId="5" borderId="3" xfId="0" applyFont="1" applyFill="1" applyBorder="1" applyAlignment="1" applyProtection="1">
      <alignment horizontal="left" vertical="center"/>
      <protection/>
    </xf>
    <xf numFmtId="0" fontId="4" fillId="5" borderId="3" xfId="0" applyFont="1" applyFill="1" applyBorder="1" applyAlignment="1" applyProtection="1">
      <alignment horizontal="left" wrapText="1"/>
      <protection/>
    </xf>
    <xf numFmtId="0" fontId="4" fillId="5" borderId="3" xfId="0" applyFont="1" applyFill="1" applyBorder="1" applyAlignment="1" applyProtection="1">
      <alignment horizontal="left"/>
      <protection/>
    </xf>
    <xf numFmtId="179" fontId="4" fillId="5" borderId="3" xfId="0" applyNumberFormat="1" applyFont="1" applyFill="1" applyBorder="1" applyAlignment="1" applyProtection="1">
      <alignment horizontal="right"/>
      <protection/>
    </xf>
    <xf numFmtId="0" fontId="3" fillId="3" borderId="0" xfId="0" applyFont="1" applyFill="1" applyAlignment="1" applyProtection="1">
      <alignment/>
      <protection locked="0"/>
    </xf>
    <xf numFmtId="0" fontId="1" fillId="3" borderId="0" xfId="20" applyFill="1" applyAlignment="1" applyProtection="1">
      <alignment/>
      <protection/>
    </xf>
    <xf numFmtId="0" fontId="1" fillId="3" borderId="0" xfId="20" applyFill="1" applyAlignment="1" applyProtection="1">
      <alignment wrapText="1"/>
      <protection/>
    </xf>
    <xf numFmtId="179" fontId="1" fillId="3" borderId="0" xfId="20" applyNumberFormat="1" applyFill="1" applyAlignment="1" applyProtection="1">
      <alignment horizontal="right"/>
      <protection/>
    </xf>
    <xf numFmtId="179" fontId="1" fillId="3" borderId="0" xfId="20" applyNumberFormat="1" applyFill="1" applyAlignment="1" applyProtection="1">
      <alignment/>
      <protection/>
    </xf>
    <xf numFmtId="0" fontId="1" fillId="3" borderId="0" xfId="20" applyFill="1" applyAlignment="1" applyProtection="1">
      <alignment horizontal="center" vertical="center"/>
      <protection/>
    </xf>
    <xf numFmtId="0" fontId="8" fillId="3" borderId="3" xfId="0" applyFont="1" applyFill="1" applyBorder="1" applyAlignment="1" applyProtection="1">
      <alignment horizontal="left" wrapText="1"/>
      <protection/>
    </xf>
    <xf numFmtId="0" fontId="10" fillId="3" borderId="3" xfId="0" applyFont="1" applyFill="1" applyBorder="1" applyAlignment="1" applyProtection="1">
      <alignment horizontal="left" vertical="center" wrapText="1"/>
      <protection/>
    </xf>
    <xf numFmtId="0" fontId="0" fillId="3" borderId="0" xfId="0" applyFill="1" applyAlignment="1" applyProtection="1">
      <alignment horizontal="left" wrapText="1"/>
      <protection locked="0"/>
    </xf>
    <xf numFmtId="0" fontId="0" fillId="3" borderId="5" xfId="0" applyFill="1" applyBorder="1" applyAlignment="1" applyProtection="1">
      <alignment horizontal="left" wrapText="1"/>
      <protection locked="0"/>
    </xf>
    <xf numFmtId="0" fontId="7" fillId="3" borderId="0" xfId="0" applyFont="1" applyFill="1" applyAlignment="1" applyProtection="1">
      <alignment horizontal="center" vertical="center"/>
      <protection/>
    </xf>
    <xf numFmtId="0" fontId="18" fillId="3" borderId="6" xfId="20" applyFont="1" applyFill="1" applyBorder="1" applyAlignment="1" applyProtection="1">
      <alignment horizontal="center" vertical="center"/>
      <protection/>
    </xf>
    <xf numFmtId="0" fontId="3" fillId="3" borderId="0" xfId="0" applyFont="1" applyFill="1" applyAlignment="1" applyProtection="1">
      <alignment horizontal="left" wrapText="1"/>
      <protection locked="0"/>
    </xf>
    <xf numFmtId="0" fontId="0" fillId="3" borderId="6" xfId="0" applyFill="1" applyBorder="1" applyAlignment="1" applyProtection="1">
      <alignment horizontal="left" wrapText="1"/>
      <protection locked="0"/>
    </xf>
    <xf numFmtId="0" fontId="4" fillId="0" borderId="0" xfId="0" applyFont="1" applyAlignment="1">
      <alignment horizontal="left" wrapText="1"/>
    </xf>
    <xf numFmtId="0" fontId="4" fillId="0" borderId="0" xfId="0" applyFont="1" applyAlignment="1">
      <alignment wrapText="1"/>
    </xf>
    <xf numFmtId="0" fontId="16" fillId="6" borderId="3" xfId="0" applyFont="1" applyFill="1" applyBorder="1" applyAlignment="1">
      <alignment wrapText="1"/>
    </xf>
    <xf numFmtId="0" fontId="0" fillId="0" borderId="0" xfId="0"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17" fillId="0" borderId="0" xfId="0" applyFont="1" applyAlignment="1">
      <alignment horizontal="left" wrapText="1"/>
    </xf>
    <xf numFmtId="0" fontId="0" fillId="0" borderId="0" xfId="0" applyAlignment="1">
      <alignment horizontal="center" wrapText="1"/>
    </xf>
    <xf numFmtId="0" fontId="3"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9"/>
  <sheetViews>
    <sheetView tabSelected="1" view="pageBreakPreview" zoomScaleSheetLayoutView="100" workbookViewId="0" topLeftCell="A1">
      <selection activeCell="H11" sqref="H11"/>
    </sheetView>
  </sheetViews>
  <sheetFormatPr defaultColWidth="9.140625" defaultRowHeight="12.75"/>
  <cols>
    <col min="1" max="1" width="4.00390625" style="7" customWidth="1"/>
    <col min="2" max="2" width="40.28125" style="8" customWidth="1"/>
    <col min="3" max="3" width="13.00390625" style="6" customWidth="1"/>
    <col min="4" max="4" width="10.8515625" style="32" customWidth="1"/>
    <col min="5" max="5" width="13.00390625" style="32" customWidth="1"/>
    <col min="6" max="6" width="14.28125" style="25" customWidth="1"/>
    <col min="7" max="16384" width="9.140625" style="6" customWidth="1"/>
  </cols>
  <sheetData>
    <row r="1" spans="1:6" s="36" customFormat="1" ht="20.25" customHeight="1">
      <c r="A1" s="81" t="s">
        <v>139</v>
      </c>
      <c r="B1" s="81"/>
      <c r="C1" s="81"/>
      <c r="D1" s="81"/>
      <c r="E1" s="81"/>
      <c r="F1" s="81"/>
    </row>
    <row r="2" spans="1:6" s="71" customFormat="1" ht="12.75">
      <c r="A2" s="82" t="s">
        <v>129</v>
      </c>
      <c r="B2" s="82"/>
      <c r="C2" s="82"/>
      <c r="D2" s="82"/>
      <c r="E2" s="82"/>
      <c r="F2" s="82"/>
    </row>
    <row r="3" spans="1:6" s="37" customFormat="1" ht="26.25" thickBot="1">
      <c r="A3" s="43"/>
      <c r="B3" s="44"/>
      <c r="C3" s="45" t="s">
        <v>132</v>
      </c>
      <c r="D3" s="45" t="s">
        <v>0</v>
      </c>
      <c r="E3" s="45" t="s">
        <v>1</v>
      </c>
      <c r="F3" s="46" t="s">
        <v>2</v>
      </c>
    </row>
    <row r="4" spans="1:6" s="36" customFormat="1" ht="13.5" thickBot="1">
      <c r="A4" s="47">
        <v>1</v>
      </c>
      <c r="B4" s="48" t="s">
        <v>69</v>
      </c>
      <c r="C4" s="49"/>
      <c r="D4" s="50"/>
      <c r="E4" s="50"/>
      <c r="F4" s="51"/>
    </row>
    <row r="5" spans="1:6" ht="12.75">
      <c r="A5" s="39" t="s">
        <v>105</v>
      </c>
      <c r="B5" s="33" t="s">
        <v>3</v>
      </c>
      <c r="C5" s="1"/>
      <c r="D5" s="2"/>
      <c r="E5" s="55">
        <f>C5*D5</f>
        <v>0</v>
      </c>
      <c r="F5" s="10">
        <f>E5*2.5%</f>
        <v>0</v>
      </c>
    </row>
    <row r="6" spans="1:6" ht="12.75">
      <c r="A6" s="39" t="s">
        <v>106</v>
      </c>
      <c r="B6" s="33" t="s">
        <v>4</v>
      </c>
      <c r="C6" s="1"/>
      <c r="D6" s="2"/>
      <c r="E6" s="55">
        <f>C6*D6</f>
        <v>0</v>
      </c>
      <c r="F6" s="10">
        <f>E6*2.5%</f>
        <v>0</v>
      </c>
    </row>
    <row r="7" spans="1:6" ht="12.75">
      <c r="A7" s="39" t="s">
        <v>107</v>
      </c>
      <c r="B7" s="33" t="s">
        <v>5</v>
      </c>
      <c r="C7" s="3"/>
      <c r="D7" s="4"/>
      <c r="E7" s="55">
        <f>C7*D7</f>
        <v>0</v>
      </c>
      <c r="F7" s="10">
        <f>E7*2.5%</f>
        <v>0</v>
      </c>
    </row>
    <row r="8" spans="1:6" ht="25.5">
      <c r="A8" s="39" t="s">
        <v>108</v>
      </c>
      <c r="B8" s="33" t="s">
        <v>6</v>
      </c>
      <c r="C8" s="11"/>
      <c r="D8" s="9"/>
      <c r="E8" s="1"/>
      <c r="F8" s="10">
        <f>E8*2.5%</f>
        <v>0</v>
      </c>
    </row>
    <row r="9" spans="2:6" ht="12.75">
      <c r="B9" s="33"/>
      <c r="C9" s="11"/>
      <c r="D9" s="9"/>
      <c r="E9" s="9"/>
      <c r="F9" s="12"/>
    </row>
    <row r="10" spans="1:6" ht="13.5" thickBot="1">
      <c r="A10" s="13">
        <v>2</v>
      </c>
      <c r="B10" s="52" t="s">
        <v>70</v>
      </c>
      <c r="C10" s="60" t="s">
        <v>134</v>
      </c>
      <c r="D10" s="15"/>
      <c r="E10" s="15"/>
      <c r="F10" s="16"/>
    </row>
    <row r="11" spans="2:6" ht="43.5" customHeight="1">
      <c r="B11" s="33" t="s">
        <v>7</v>
      </c>
      <c r="C11" s="11"/>
      <c r="D11" s="9"/>
      <c r="E11" s="1"/>
      <c r="F11" s="10">
        <f>E11*2.5%</f>
        <v>0</v>
      </c>
    </row>
    <row r="12" spans="2:6" ht="12.75">
      <c r="B12" s="33"/>
      <c r="C12" s="11"/>
      <c r="D12" s="9"/>
      <c r="E12" s="9"/>
      <c r="F12" s="12"/>
    </row>
    <row r="13" spans="1:6" ht="13.5" thickBot="1">
      <c r="A13" s="13">
        <v>3</v>
      </c>
      <c r="B13" s="52" t="s">
        <v>71</v>
      </c>
      <c r="C13" s="14"/>
      <c r="D13" s="15"/>
      <c r="E13" s="15"/>
      <c r="F13" s="16"/>
    </row>
    <row r="14" spans="2:6" ht="51">
      <c r="B14" s="33" t="s">
        <v>8</v>
      </c>
      <c r="C14" s="1"/>
      <c r="D14" s="1"/>
      <c r="E14" s="10">
        <f>C14*D14</f>
        <v>0</v>
      </c>
      <c r="F14" s="10">
        <f>E14*2.5%</f>
        <v>0</v>
      </c>
    </row>
    <row r="15" spans="2:6" ht="12.75">
      <c r="B15" s="33"/>
      <c r="C15" s="11"/>
      <c r="D15" s="9"/>
      <c r="E15" s="9"/>
      <c r="F15" s="12"/>
    </row>
    <row r="16" spans="1:6" ht="26.25" thickBot="1">
      <c r="A16" s="13">
        <v>4</v>
      </c>
      <c r="B16" s="52" t="s">
        <v>72</v>
      </c>
      <c r="C16" s="14"/>
      <c r="D16" s="15"/>
      <c r="E16" s="15" t="s">
        <v>9</v>
      </c>
      <c r="F16" s="16"/>
    </row>
    <row r="17" spans="1:6" ht="12.75">
      <c r="A17" s="39" t="s">
        <v>101</v>
      </c>
      <c r="B17" s="33" t="s">
        <v>10</v>
      </c>
      <c r="C17" s="11"/>
      <c r="D17" s="9"/>
      <c r="E17" s="1"/>
      <c r="F17" s="10">
        <f>E17*2.5%</f>
        <v>0</v>
      </c>
    </row>
    <row r="18" spans="1:6" ht="12.75">
      <c r="A18" s="39" t="s">
        <v>102</v>
      </c>
      <c r="B18" s="33" t="s">
        <v>11</v>
      </c>
      <c r="C18" s="11"/>
      <c r="D18" s="9"/>
      <c r="E18" s="1"/>
      <c r="F18" s="10">
        <f>E18*2.5%</f>
        <v>0</v>
      </c>
    </row>
    <row r="19" spans="1:6" ht="12.75">
      <c r="A19" s="39" t="s">
        <v>103</v>
      </c>
      <c r="B19" s="33" t="s">
        <v>12</v>
      </c>
      <c r="C19" s="11"/>
      <c r="D19" s="9"/>
      <c r="E19" s="1"/>
      <c r="F19" s="10">
        <f>E19*2.5%</f>
        <v>0</v>
      </c>
    </row>
    <row r="20" spans="1:6" ht="12.75">
      <c r="A20" s="39" t="s">
        <v>104</v>
      </c>
      <c r="B20" s="33" t="s">
        <v>13</v>
      </c>
      <c r="C20" s="11"/>
      <c r="D20" s="9"/>
      <c r="E20" s="1"/>
      <c r="F20" s="10">
        <f>E20*2.5%</f>
        <v>0</v>
      </c>
    </row>
    <row r="21" spans="2:6" ht="12.75">
      <c r="B21" s="33"/>
      <c r="C21" s="11"/>
      <c r="D21" s="9"/>
      <c r="E21" s="9"/>
      <c r="F21" s="12"/>
    </row>
    <row r="22" spans="1:6" ht="26.25" thickBot="1">
      <c r="A22" s="13">
        <v>5</v>
      </c>
      <c r="B22" s="52" t="s">
        <v>73</v>
      </c>
      <c r="C22" s="14"/>
      <c r="D22" s="15"/>
      <c r="E22" s="15" t="s">
        <v>9</v>
      </c>
      <c r="F22" s="16"/>
    </row>
    <row r="23" spans="1:6" ht="25.5">
      <c r="A23" s="39" t="s">
        <v>94</v>
      </c>
      <c r="B23" s="33" t="s">
        <v>14</v>
      </c>
      <c r="C23" s="11"/>
      <c r="D23" s="9"/>
      <c r="E23" s="1"/>
      <c r="F23" s="10">
        <f>E23*2.5%</f>
        <v>0</v>
      </c>
    </row>
    <row r="24" spans="1:6" ht="12.75">
      <c r="A24" s="39" t="s">
        <v>95</v>
      </c>
      <c r="B24" s="33" t="s">
        <v>15</v>
      </c>
      <c r="C24" s="11"/>
      <c r="D24" s="9"/>
      <c r="E24" s="1"/>
      <c r="F24" s="10">
        <f aca="true" t="shared" si="0" ref="F24:F30">E24*2.5%</f>
        <v>0</v>
      </c>
    </row>
    <row r="25" spans="1:6" ht="12.75">
      <c r="A25" s="39" t="s">
        <v>96</v>
      </c>
      <c r="B25" s="33" t="s">
        <v>16</v>
      </c>
      <c r="C25" s="11"/>
      <c r="D25" s="9"/>
      <c r="E25" s="1"/>
      <c r="F25" s="10">
        <f t="shared" si="0"/>
        <v>0</v>
      </c>
    </row>
    <row r="26" spans="1:6" ht="25.5">
      <c r="A26" s="41" t="s">
        <v>97</v>
      </c>
      <c r="B26" s="33" t="s">
        <v>17</v>
      </c>
      <c r="C26" s="11"/>
      <c r="D26" s="9"/>
      <c r="E26" s="1"/>
      <c r="F26" s="10">
        <f t="shared" si="0"/>
        <v>0</v>
      </c>
    </row>
    <row r="27" spans="1:6" ht="38.25">
      <c r="A27" s="39" t="s">
        <v>98</v>
      </c>
      <c r="B27" s="33" t="s">
        <v>18</v>
      </c>
      <c r="D27" s="9"/>
      <c r="E27" s="1"/>
      <c r="F27" s="10">
        <f t="shared" si="0"/>
        <v>0</v>
      </c>
    </row>
    <row r="28" spans="1:6" ht="12.75">
      <c r="A28" s="39" t="s">
        <v>99</v>
      </c>
      <c r="B28" s="33" t="s">
        <v>19</v>
      </c>
      <c r="D28" s="9"/>
      <c r="E28" s="1"/>
      <c r="F28" s="10">
        <f t="shared" si="0"/>
        <v>0</v>
      </c>
    </row>
    <row r="29" spans="1:6" ht="12.75">
      <c r="A29" s="39" t="s">
        <v>100</v>
      </c>
      <c r="B29" s="33" t="s">
        <v>20</v>
      </c>
      <c r="D29" s="9"/>
      <c r="E29" s="1"/>
      <c r="F29" s="10">
        <f t="shared" si="0"/>
        <v>0</v>
      </c>
    </row>
    <row r="30" spans="1:6" ht="12.75">
      <c r="A30" s="39" t="s">
        <v>99</v>
      </c>
      <c r="B30" s="33" t="s">
        <v>21</v>
      </c>
      <c r="D30" s="9"/>
      <c r="E30" s="1"/>
      <c r="F30" s="10">
        <f t="shared" si="0"/>
        <v>0</v>
      </c>
    </row>
    <row r="31" spans="2:6" ht="12.75">
      <c r="B31" s="33"/>
      <c r="D31" s="9"/>
      <c r="E31" s="9"/>
      <c r="F31" s="12"/>
    </row>
    <row r="32" spans="1:6" ht="26.25" thickBot="1">
      <c r="A32" s="13">
        <v>6</v>
      </c>
      <c r="B32" s="52" t="s">
        <v>74</v>
      </c>
      <c r="C32" s="17"/>
      <c r="D32" s="15"/>
      <c r="E32" s="15" t="s">
        <v>22</v>
      </c>
      <c r="F32" s="16"/>
    </row>
    <row r="33" spans="1:6" ht="25.5" customHeight="1">
      <c r="A33" s="39" t="s">
        <v>92</v>
      </c>
      <c r="B33" s="80" t="s">
        <v>23</v>
      </c>
      <c r="C33" s="80"/>
      <c r="D33" s="9"/>
      <c r="E33" s="1"/>
      <c r="F33" s="10">
        <f>E33*2.5%</f>
        <v>0</v>
      </c>
    </row>
    <row r="34" spans="1:6" ht="25.5" customHeight="1">
      <c r="A34" s="39" t="s">
        <v>93</v>
      </c>
      <c r="B34" s="84" t="s">
        <v>77</v>
      </c>
      <c r="C34" s="84"/>
      <c r="D34" s="9"/>
      <c r="E34" s="1"/>
      <c r="F34" s="10">
        <f>E34*2.5%</f>
        <v>0</v>
      </c>
    </row>
    <row r="35" spans="1:6" ht="13.5" thickBot="1">
      <c r="A35" s="13">
        <v>7</v>
      </c>
      <c r="B35" s="52" t="s">
        <v>119</v>
      </c>
      <c r="C35" s="56" t="s">
        <v>118</v>
      </c>
      <c r="D35" s="15"/>
      <c r="E35" s="15"/>
      <c r="F35" s="16"/>
    </row>
    <row r="36" spans="1:6" ht="12.75">
      <c r="A36" s="39" t="s">
        <v>87</v>
      </c>
      <c r="B36" s="33" t="s">
        <v>24</v>
      </c>
      <c r="D36" s="9"/>
      <c r="E36" s="1"/>
      <c r="F36" s="12"/>
    </row>
    <row r="37" spans="1:6" ht="12.75">
      <c r="A37" s="39" t="s">
        <v>88</v>
      </c>
      <c r="B37" s="33" t="s">
        <v>25</v>
      </c>
      <c r="D37" s="9"/>
      <c r="E37" s="1"/>
      <c r="F37" s="12"/>
    </row>
    <row r="38" spans="1:6" ht="12.75">
      <c r="A38" s="39" t="s">
        <v>89</v>
      </c>
      <c r="B38" s="33" t="s">
        <v>26</v>
      </c>
      <c r="D38" s="9"/>
      <c r="E38" s="1"/>
      <c r="F38" s="12"/>
    </row>
    <row r="39" spans="1:6" ht="38.25">
      <c r="A39" s="39" t="s">
        <v>90</v>
      </c>
      <c r="B39" s="34" t="s">
        <v>27</v>
      </c>
      <c r="C39" s="18"/>
      <c r="D39" s="19"/>
      <c r="E39" s="40"/>
      <c r="F39" s="12"/>
    </row>
    <row r="40" spans="1:6" ht="12.75">
      <c r="A40" s="39" t="s">
        <v>91</v>
      </c>
      <c r="B40" s="34" t="s">
        <v>28</v>
      </c>
      <c r="C40" s="18"/>
      <c r="D40" s="19"/>
      <c r="E40" s="40"/>
      <c r="F40" s="12"/>
    </row>
    <row r="41" spans="2:6" ht="25.5" customHeight="1" thickBot="1">
      <c r="B41" s="35" t="s">
        <v>120</v>
      </c>
      <c r="C41" s="20"/>
      <c r="D41" s="21"/>
      <c r="E41" s="57">
        <f>SUM(E36:E38)-E39-E40</f>
        <v>0</v>
      </c>
      <c r="F41" s="10">
        <f>E41*2.5%</f>
        <v>0</v>
      </c>
    </row>
    <row r="42" spans="2:6" ht="12.75" customHeight="1">
      <c r="B42" s="33"/>
      <c r="D42" s="9"/>
      <c r="E42" s="9"/>
      <c r="F42" s="12"/>
    </row>
    <row r="43" spans="1:6" ht="26.25" customHeight="1" thickBot="1">
      <c r="A43" s="13">
        <v>8</v>
      </c>
      <c r="B43" s="78" t="s">
        <v>75</v>
      </c>
      <c r="C43" s="78"/>
      <c r="D43" s="15"/>
      <c r="E43" s="15"/>
      <c r="F43" s="16"/>
    </row>
    <row r="44" spans="1:6" ht="25.5">
      <c r="A44" s="41" t="s">
        <v>83</v>
      </c>
      <c r="B44" s="33" t="s">
        <v>29</v>
      </c>
      <c r="D44" s="9"/>
      <c r="E44" s="1"/>
      <c r="F44" s="12"/>
    </row>
    <row r="45" spans="1:6" ht="25.5">
      <c r="A45" s="41" t="s">
        <v>84</v>
      </c>
      <c r="B45" s="33" t="s">
        <v>30</v>
      </c>
      <c r="D45" s="9"/>
      <c r="E45" s="1"/>
      <c r="F45" s="12"/>
    </row>
    <row r="46" spans="1:6" ht="17.25" customHeight="1">
      <c r="A46" s="41" t="s">
        <v>85</v>
      </c>
      <c r="B46" s="83" t="s">
        <v>31</v>
      </c>
      <c r="C46" s="83"/>
      <c r="D46" s="19"/>
      <c r="E46" s="40"/>
      <c r="F46" s="12"/>
    </row>
    <row r="47" spans="1:6" ht="40.5" customHeight="1">
      <c r="A47" s="64" t="s">
        <v>86</v>
      </c>
      <c r="B47" s="79" t="s">
        <v>32</v>
      </c>
      <c r="C47" s="79"/>
      <c r="D47" s="9"/>
      <c r="E47" s="1"/>
      <c r="F47" s="12"/>
    </row>
    <row r="48" spans="1:6" ht="23.25" customHeight="1" thickBot="1">
      <c r="A48" s="59"/>
      <c r="B48" s="35" t="s">
        <v>33</v>
      </c>
      <c r="C48" s="20"/>
      <c r="D48" s="21"/>
      <c r="E48" s="58">
        <f>E44+E45-E46+E47</f>
        <v>0</v>
      </c>
      <c r="F48" s="10">
        <f>E48*2.5%</f>
        <v>0</v>
      </c>
    </row>
    <row r="49" spans="1:6" ht="12.75">
      <c r="A49" s="59"/>
      <c r="B49" s="33"/>
      <c r="D49" s="9"/>
      <c r="E49" s="9"/>
      <c r="F49" s="12"/>
    </row>
    <row r="50" spans="1:6" ht="26.25" customHeight="1" thickBot="1">
      <c r="A50" s="13">
        <v>9</v>
      </c>
      <c r="B50" s="78" t="s">
        <v>76</v>
      </c>
      <c r="C50" s="78"/>
      <c r="D50" s="15"/>
      <c r="E50" s="15" t="s">
        <v>34</v>
      </c>
      <c r="F50" s="16"/>
    </row>
    <row r="51" spans="1:6" ht="25.5" customHeight="1">
      <c r="A51" s="39" t="s">
        <v>78</v>
      </c>
      <c r="B51" s="80" t="s">
        <v>35</v>
      </c>
      <c r="C51" s="80"/>
      <c r="D51" s="9"/>
      <c r="E51" s="1"/>
      <c r="F51" s="10">
        <f>E51*10%</f>
        <v>0</v>
      </c>
    </row>
    <row r="52" spans="1:6" ht="28.5" customHeight="1">
      <c r="A52" s="39" t="s">
        <v>79</v>
      </c>
      <c r="B52" s="79" t="s">
        <v>121</v>
      </c>
      <c r="C52" s="79"/>
      <c r="D52" s="9"/>
      <c r="E52" s="1"/>
      <c r="F52" s="10">
        <f>E52*5%</f>
        <v>0</v>
      </c>
    </row>
    <row r="53" spans="1:6" ht="28.5" customHeight="1">
      <c r="A53" s="39" t="s">
        <v>80</v>
      </c>
      <c r="B53" s="79" t="s">
        <v>122</v>
      </c>
      <c r="C53" s="79"/>
      <c r="D53" s="9"/>
      <c r="E53" s="1"/>
      <c r="F53" s="10">
        <f>E53*7.5%</f>
        <v>0</v>
      </c>
    </row>
    <row r="54" spans="2:6" ht="12.75">
      <c r="B54" s="33"/>
      <c r="D54" s="9"/>
      <c r="E54" s="9"/>
      <c r="F54" s="12"/>
    </row>
    <row r="55" spans="1:6" ht="26.25" customHeight="1" thickBot="1">
      <c r="A55" s="13">
        <v>10</v>
      </c>
      <c r="B55" s="78" t="s">
        <v>36</v>
      </c>
      <c r="C55" s="78"/>
      <c r="D55" s="15"/>
      <c r="E55" s="15" t="s">
        <v>37</v>
      </c>
      <c r="F55" s="16"/>
    </row>
    <row r="56" spans="2:6" ht="38.25">
      <c r="B56" s="33" t="s">
        <v>123</v>
      </c>
      <c r="D56" s="9"/>
      <c r="E56" s="1"/>
      <c r="F56" s="10">
        <f>E56*2.5%</f>
        <v>0</v>
      </c>
    </row>
    <row r="57" spans="2:6" ht="12.75">
      <c r="B57" s="33"/>
      <c r="D57" s="9"/>
      <c r="E57" s="9"/>
      <c r="F57" s="12"/>
    </row>
    <row r="58" spans="1:6" ht="42.75" customHeight="1" thickBot="1">
      <c r="A58" s="66">
        <v>11</v>
      </c>
      <c r="B58" s="77" t="s">
        <v>136</v>
      </c>
      <c r="C58" s="77"/>
      <c r="D58" s="77"/>
      <c r="E58" s="22"/>
      <c r="F58" s="23"/>
    </row>
    <row r="59" spans="1:6" ht="12.75">
      <c r="A59" s="42" t="s">
        <v>81</v>
      </c>
      <c r="B59" s="34" t="s">
        <v>137</v>
      </c>
      <c r="C59" s="18"/>
      <c r="D59" s="19"/>
      <c r="E59" s="40"/>
      <c r="F59" s="24"/>
    </row>
    <row r="60" spans="1:5" ht="25.5">
      <c r="A60" s="42" t="s">
        <v>82</v>
      </c>
      <c r="B60" s="34" t="s">
        <v>138</v>
      </c>
      <c r="C60" s="18"/>
      <c r="D60" s="19"/>
      <c r="E60" s="40"/>
    </row>
    <row r="61" spans="2:6" ht="19.5" customHeight="1" thickBot="1">
      <c r="B61" s="53" t="s">
        <v>38</v>
      </c>
      <c r="C61" s="26"/>
      <c r="D61" s="27"/>
      <c r="E61" s="61">
        <f>SUM(E59:E60)</f>
        <v>0</v>
      </c>
      <c r="F61" s="62">
        <f>E61*-2.5%</f>
        <v>0</v>
      </c>
    </row>
    <row r="62" spans="2:6" ht="7.5" customHeight="1">
      <c r="B62" s="33"/>
      <c r="D62" s="9"/>
      <c r="E62" s="9"/>
      <c r="F62" s="12"/>
    </row>
    <row r="63" spans="1:6" s="31" customFormat="1" ht="24" customHeight="1" thickBot="1">
      <c r="A63" s="28"/>
      <c r="B63" s="54" t="s">
        <v>39</v>
      </c>
      <c r="C63" s="29"/>
      <c r="D63" s="30"/>
      <c r="E63" s="30"/>
      <c r="F63" s="63">
        <f>SUM(F4:F62)</f>
        <v>0</v>
      </c>
    </row>
    <row r="64" spans="4:6" ht="12.75">
      <c r="D64" s="9"/>
      <c r="E64" s="9"/>
      <c r="F64" s="12"/>
    </row>
    <row r="65" spans="1:6" ht="19.5" customHeight="1" thickBot="1">
      <c r="A65" s="67" t="s">
        <v>127</v>
      </c>
      <c r="B65" s="68"/>
      <c r="C65" s="69"/>
      <c r="D65" s="70"/>
      <c r="E65" s="70"/>
      <c r="F65" s="12"/>
    </row>
    <row r="66" spans="2:6" ht="18.75" customHeight="1">
      <c r="B66" s="85" t="s">
        <v>65</v>
      </c>
      <c r="C66" s="85"/>
      <c r="D66" s="85"/>
      <c r="E66" s="85"/>
      <c r="F66" s="85"/>
    </row>
    <row r="67" spans="2:6" ht="59.25" customHeight="1">
      <c r="B67" s="89" t="s">
        <v>109</v>
      </c>
      <c r="C67" s="89"/>
      <c r="D67" s="89"/>
      <c r="E67" s="89"/>
      <c r="F67" s="89"/>
    </row>
    <row r="68" spans="2:6" ht="43.5" customHeight="1">
      <c r="B68" s="90" t="s">
        <v>66</v>
      </c>
      <c r="C68" s="90"/>
      <c r="D68" s="90"/>
      <c r="E68" s="90"/>
      <c r="F68" s="90"/>
    </row>
    <row r="69" spans="2:6" ht="69.75" customHeight="1">
      <c r="B69" s="90" t="s">
        <v>113</v>
      </c>
      <c r="C69" s="90"/>
      <c r="D69" s="90"/>
      <c r="E69" s="90"/>
      <c r="F69" s="90"/>
    </row>
    <row r="70" spans="2:6" ht="71.25" customHeight="1">
      <c r="B70" s="90" t="s">
        <v>133</v>
      </c>
      <c r="C70" s="90"/>
      <c r="D70" s="90"/>
      <c r="E70" s="90"/>
      <c r="F70" s="90"/>
    </row>
    <row r="71" spans="2:6" ht="30" customHeight="1">
      <c r="B71" s="38" t="s">
        <v>67</v>
      </c>
      <c r="D71" s="9"/>
      <c r="E71" s="9"/>
      <c r="F71" s="12"/>
    </row>
    <row r="72" spans="4:6" ht="12.75">
      <c r="D72" s="9"/>
      <c r="E72" s="9"/>
      <c r="F72" s="12"/>
    </row>
    <row r="73" spans="4:6" ht="12.75">
      <c r="D73" s="9"/>
      <c r="E73" s="9"/>
      <c r="F73" s="12"/>
    </row>
    <row r="74" spans="2:6" ht="30" customHeight="1">
      <c r="B74" s="86" t="s">
        <v>68</v>
      </c>
      <c r="C74" s="86"/>
      <c r="D74" s="86"/>
      <c r="E74" s="86"/>
      <c r="F74" s="86"/>
    </row>
    <row r="75" spans="2:6" ht="27.75" customHeight="1" thickBot="1">
      <c r="B75" s="87" t="s">
        <v>40</v>
      </c>
      <c r="C75" s="87"/>
      <c r="D75" s="87"/>
      <c r="E75" s="87"/>
      <c r="F75" s="87"/>
    </row>
    <row r="76" spans="2:6" ht="42.75" customHeight="1">
      <c r="B76" s="88" t="s">
        <v>52</v>
      </c>
      <c r="C76" s="88"/>
      <c r="D76" s="88"/>
      <c r="E76" s="88"/>
      <c r="F76" s="88"/>
    </row>
    <row r="77" spans="2:6" ht="26.25" customHeight="1" thickBot="1">
      <c r="B77" s="87" t="s">
        <v>41</v>
      </c>
      <c r="C77" s="87"/>
      <c r="D77" s="87"/>
      <c r="E77" s="87"/>
      <c r="F77" s="87"/>
    </row>
    <row r="78" spans="2:6" ht="62.25" customHeight="1">
      <c r="B78" s="89" t="s">
        <v>117</v>
      </c>
      <c r="C78" s="89"/>
      <c r="D78" s="89"/>
      <c r="E78" s="89"/>
      <c r="F78" s="89"/>
    </row>
    <row r="79" spans="2:6" ht="22.5" customHeight="1">
      <c r="B79" s="89" t="s">
        <v>114</v>
      </c>
      <c r="C79" s="89"/>
      <c r="D79" s="89"/>
      <c r="E79" s="89"/>
      <c r="F79" s="89"/>
    </row>
    <row r="80" spans="2:6" ht="12.75">
      <c r="B80" s="5"/>
      <c r="C80" s="5"/>
      <c r="D80" s="5"/>
      <c r="E80" s="5"/>
      <c r="F80" s="5"/>
    </row>
    <row r="81" spans="2:6" ht="23.25" customHeight="1" thickBot="1">
      <c r="B81" s="87" t="s">
        <v>42</v>
      </c>
      <c r="C81" s="87"/>
      <c r="D81" s="87"/>
      <c r="E81" s="87"/>
      <c r="F81" s="87"/>
    </row>
    <row r="82" spans="2:6" ht="33.75" customHeight="1">
      <c r="B82" s="89" t="s">
        <v>43</v>
      </c>
      <c r="C82" s="89"/>
      <c r="D82" s="89"/>
      <c r="E82" s="89"/>
      <c r="F82" s="89"/>
    </row>
    <row r="83" spans="2:6" ht="12.75">
      <c r="B83" s="5"/>
      <c r="C83" s="5"/>
      <c r="D83" s="5"/>
      <c r="E83" s="5"/>
      <c r="F83" s="5"/>
    </row>
    <row r="84" spans="2:6" ht="21" customHeight="1" thickBot="1">
      <c r="B84" s="87" t="s">
        <v>44</v>
      </c>
      <c r="C84" s="87"/>
      <c r="D84" s="87"/>
      <c r="E84" s="87"/>
      <c r="F84" s="87"/>
    </row>
    <row r="85" spans="2:6" ht="45.75" customHeight="1">
      <c r="B85" s="89" t="s">
        <v>53</v>
      </c>
      <c r="C85" s="89"/>
      <c r="D85" s="89"/>
      <c r="E85" s="89"/>
      <c r="F85" s="89"/>
    </row>
    <row r="86" spans="2:6" ht="30" customHeight="1">
      <c r="B86" s="89" t="s">
        <v>54</v>
      </c>
      <c r="C86" s="89"/>
      <c r="D86" s="89"/>
      <c r="E86" s="89"/>
      <c r="F86" s="89"/>
    </row>
    <row r="87" spans="2:6" ht="12.75">
      <c r="B87" s="5"/>
      <c r="C87" s="5"/>
      <c r="D87" s="5"/>
      <c r="E87" s="5"/>
      <c r="F87" s="5"/>
    </row>
    <row r="88" spans="2:6" ht="20.25" customHeight="1" thickBot="1">
      <c r="B88" s="87" t="s">
        <v>45</v>
      </c>
      <c r="C88" s="87"/>
      <c r="D88" s="87"/>
      <c r="E88" s="87"/>
      <c r="F88" s="87"/>
    </row>
    <row r="89" spans="2:6" ht="51" customHeight="1">
      <c r="B89" s="91" t="s">
        <v>115</v>
      </c>
      <c r="C89" s="91"/>
      <c r="D89" s="91"/>
      <c r="E89" s="91"/>
      <c r="F89" s="91"/>
    </row>
    <row r="90" spans="2:6" ht="51" customHeight="1">
      <c r="B90" s="91" t="s">
        <v>110</v>
      </c>
      <c r="C90" s="91"/>
      <c r="D90" s="91"/>
      <c r="E90" s="91"/>
      <c r="F90" s="91"/>
    </row>
    <row r="91" spans="2:6" ht="12.75">
      <c r="B91" s="65"/>
      <c r="C91" s="65"/>
      <c r="D91" s="65"/>
      <c r="E91" s="65"/>
      <c r="F91" s="65"/>
    </row>
    <row r="92" spans="2:6" ht="20.25" customHeight="1" thickBot="1">
      <c r="B92" s="87" t="s">
        <v>46</v>
      </c>
      <c r="C92" s="87"/>
      <c r="D92" s="87"/>
      <c r="E92" s="87"/>
      <c r="F92" s="87"/>
    </row>
    <row r="93" spans="2:6" ht="50.25" customHeight="1">
      <c r="B93" s="91" t="s">
        <v>111</v>
      </c>
      <c r="C93" s="91"/>
      <c r="D93" s="91"/>
      <c r="E93" s="91"/>
      <c r="F93" s="91"/>
    </row>
    <row r="94" spans="2:6" ht="53.25" customHeight="1">
      <c r="B94" s="91" t="s">
        <v>112</v>
      </c>
      <c r="C94" s="91"/>
      <c r="D94" s="91"/>
      <c r="E94" s="91"/>
      <c r="F94" s="91"/>
    </row>
    <row r="95" spans="2:6" ht="12.75">
      <c r="B95" s="5"/>
      <c r="C95" s="5"/>
      <c r="D95" s="5"/>
      <c r="E95" s="5"/>
      <c r="F95" s="5"/>
    </row>
    <row r="96" spans="2:6" ht="21" customHeight="1" thickBot="1">
      <c r="B96" s="87" t="s">
        <v>47</v>
      </c>
      <c r="C96" s="87"/>
      <c r="D96" s="87"/>
      <c r="E96" s="87"/>
      <c r="F96" s="87"/>
    </row>
    <row r="97" spans="2:6" ht="12.75">
      <c r="B97" s="91" t="s">
        <v>55</v>
      </c>
      <c r="C97" s="91"/>
      <c r="D97" s="91"/>
      <c r="E97" s="91"/>
      <c r="F97" s="91"/>
    </row>
    <row r="98" spans="2:6" ht="42" customHeight="1">
      <c r="B98" s="91" t="s">
        <v>56</v>
      </c>
      <c r="C98" s="91"/>
      <c r="D98" s="91"/>
      <c r="E98" s="91"/>
      <c r="F98" s="91"/>
    </row>
    <row r="99" spans="2:6" ht="27" customHeight="1">
      <c r="B99" s="91" t="s">
        <v>64</v>
      </c>
      <c r="C99" s="91"/>
      <c r="D99" s="91"/>
      <c r="E99" s="91"/>
      <c r="F99" s="91"/>
    </row>
    <row r="100" spans="2:6" ht="45" customHeight="1">
      <c r="B100" s="91" t="s">
        <v>57</v>
      </c>
      <c r="C100" s="91"/>
      <c r="D100" s="91"/>
      <c r="E100" s="91"/>
      <c r="F100" s="91"/>
    </row>
    <row r="101" spans="2:6" ht="12.75">
      <c r="B101" s="65"/>
      <c r="C101" s="65"/>
      <c r="D101" s="65"/>
      <c r="E101" s="65"/>
      <c r="F101" s="65"/>
    </row>
    <row r="102" spans="2:6" ht="21" customHeight="1" thickBot="1">
      <c r="B102" s="87" t="s">
        <v>48</v>
      </c>
      <c r="C102" s="87"/>
      <c r="D102" s="87"/>
      <c r="E102" s="87"/>
      <c r="F102" s="87"/>
    </row>
    <row r="103" spans="2:6" ht="38.25" customHeight="1">
      <c r="B103" s="91" t="s">
        <v>58</v>
      </c>
      <c r="C103" s="91"/>
      <c r="D103" s="91"/>
      <c r="E103" s="91"/>
      <c r="F103" s="91"/>
    </row>
    <row r="104" spans="2:6" ht="21" customHeight="1">
      <c r="B104" s="91" t="s">
        <v>59</v>
      </c>
      <c r="C104" s="91"/>
      <c r="D104" s="91"/>
      <c r="E104" s="91"/>
      <c r="F104" s="91"/>
    </row>
    <row r="105" spans="2:6" ht="36.75" customHeight="1" thickBot="1">
      <c r="B105" s="87" t="s">
        <v>49</v>
      </c>
      <c r="C105" s="87"/>
      <c r="D105" s="87"/>
      <c r="E105" s="87"/>
      <c r="F105" s="87"/>
    </row>
    <row r="106" spans="2:6" ht="58.5" customHeight="1">
      <c r="B106" s="91" t="s">
        <v>60</v>
      </c>
      <c r="C106" s="91"/>
      <c r="D106" s="91"/>
      <c r="E106" s="91"/>
      <c r="F106" s="91"/>
    </row>
    <row r="107" spans="2:6" ht="18" customHeight="1">
      <c r="B107" s="91" t="s">
        <v>116</v>
      </c>
      <c r="C107" s="91"/>
      <c r="D107" s="91"/>
      <c r="E107" s="91"/>
      <c r="F107" s="91"/>
    </row>
    <row r="108" spans="2:6" ht="45" customHeight="1">
      <c r="B108" s="91" t="s">
        <v>61</v>
      </c>
      <c r="C108" s="91"/>
      <c r="D108" s="91"/>
      <c r="E108" s="91"/>
      <c r="F108" s="91"/>
    </row>
    <row r="109" spans="2:6" ht="26.25" customHeight="1" thickBot="1">
      <c r="B109" s="87" t="s">
        <v>50</v>
      </c>
      <c r="C109" s="87"/>
      <c r="D109" s="87"/>
      <c r="E109" s="87"/>
      <c r="F109" s="87"/>
    </row>
    <row r="110" spans="2:6" ht="34.5" customHeight="1">
      <c r="B110" s="91" t="s">
        <v>124</v>
      </c>
      <c r="C110" s="91"/>
      <c r="D110" s="91"/>
      <c r="E110" s="91"/>
      <c r="F110" s="91"/>
    </row>
    <row r="111" spans="2:6" ht="33" customHeight="1">
      <c r="B111" s="91" t="s">
        <v>62</v>
      </c>
      <c r="C111" s="91"/>
      <c r="D111" s="91"/>
      <c r="E111" s="91"/>
      <c r="F111" s="91"/>
    </row>
    <row r="112" spans="2:6" ht="27" customHeight="1" thickBot="1">
      <c r="B112" s="87" t="s">
        <v>51</v>
      </c>
      <c r="C112" s="87"/>
      <c r="D112" s="87"/>
      <c r="E112" s="87"/>
      <c r="F112" s="87"/>
    </row>
    <row r="113" spans="2:6" ht="68.25" customHeight="1">
      <c r="B113" s="91" t="s">
        <v>63</v>
      </c>
      <c r="C113" s="91"/>
      <c r="D113" s="91"/>
      <c r="E113" s="91"/>
      <c r="F113" s="91"/>
    </row>
    <row r="114" spans="2:6" ht="29.25" customHeight="1">
      <c r="B114" s="94" t="s">
        <v>135</v>
      </c>
      <c r="C114" s="94"/>
      <c r="D114" s="94"/>
      <c r="E114" s="94"/>
      <c r="F114" s="94"/>
    </row>
    <row r="115" spans="2:6" ht="35.25" customHeight="1">
      <c r="B115" s="92" t="s">
        <v>125</v>
      </c>
      <c r="C115" s="92"/>
      <c r="D115" s="92"/>
      <c r="E115" s="92"/>
      <c r="F115" s="92"/>
    </row>
    <row r="116" spans="2:6" ht="45" customHeight="1">
      <c r="B116" s="93" t="s">
        <v>126</v>
      </c>
      <c r="C116" s="93"/>
      <c r="D116" s="93"/>
      <c r="E116" s="93"/>
      <c r="F116" s="93"/>
    </row>
    <row r="117" spans="2:6" ht="52.5" customHeight="1">
      <c r="B117" s="91" t="s">
        <v>128</v>
      </c>
      <c r="C117" s="91"/>
      <c r="D117" s="91"/>
      <c r="E117" s="91"/>
      <c r="F117" s="91"/>
    </row>
    <row r="118" spans="1:6" ht="16.5" customHeight="1">
      <c r="A118" s="76"/>
      <c r="B118" s="73" t="s">
        <v>131</v>
      </c>
      <c r="C118" s="72" t="s">
        <v>130</v>
      </c>
      <c r="D118" s="74"/>
      <c r="E118" s="74"/>
      <c r="F118" s="75"/>
    </row>
    <row r="119" spans="4:6" ht="12.75">
      <c r="D119" s="9"/>
      <c r="E119" s="9"/>
      <c r="F119" s="12"/>
    </row>
    <row r="120" spans="4:6" ht="12.75">
      <c r="D120" s="9"/>
      <c r="E120" s="9"/>
      <c r="F120" s="12"/>
    </row>
    <row r="121" spans="4:6" ht="12.75">
      <c r="D121" s="9"/>
      <c r="E121" s="9"/>
      <c r="F121" s="12"/>
    </row>
    <row r="122" spans="4:6" ht="12.75">
      <c r="D122" s="9"/>
      <c r="E122" s="9"/>
      <c r="F122" s="12"/>
    </row>
    <row r="123" spans="4:6" ht="12.75">
      <c r="D123" s="9"/>
      <c r="E123" s="9"/>
      <c r="F123" s="12"/>
    </row>
    <row r="124" spans="4:6" ht="12.75">
      <c r="D124" s="9"/>
      <c r="E124" s="9"/>
      <c r="F124" s="12"/>
    </row>
    <row r="125" spans="4:6" ht="12.75">
      <c r="D125" s="9"/>
      <c r="E125" s="9"/>
      <c r="F125" s="12"/>
    </row>
    <row r="126" spans="4:6" ht="12.75">
      <c r="D126" s="9"/>
      <c r="E126" s="9"/>
      <c r="F126" s="12"/>
    </row>
    <row r="127" spans="4:6" ht="12.75">
      <c r="D127" s="9"/>
      <c r="E127" s="9"/>
      <c r="F127" s="12"/>
    </row>
    <row r="128" spans="4:6" ht="12.75">
      <c r="D128" s="9"/>
      <c r="E128" s="9"/>
      <c r="F128" s="12"/>
    </row>
    <row r="129" spans="4:6" ht="12.75">
      <c r="D129" s="9"/>
      <c r="E129" s="9"/>
      <c r="F129" s="12"/>
    </row>
    <row r="130" spans="4:6" ht="12.75">
      <c r="D130" s="9"/>
      <c r="E130" s="9"/>
      <c r="F130" s="12"/>
    </row>
    <row r="131" spans="4:6" ht="12.75">
      <c r="D131" s="9"/>
      <c r="E131" s="9"/>
      <c r="F131" s="12"/>
    </row>
    <row r="132" spans="4:6" ht="12.75">
      <c r="D132" s="9"/>
      <c r="E132" s="9"/>
      <c r="F132" s="12"/>
    </row>
    <row r="133" spans="4:6" ht="12.75">
      <c r="D133" s="9"/>
      <c r="E133" s="9"/>
      <c r="F133" s="12"/>
    </row>
    <row r="134" spans="4:6" ht="12.75">
      <c r="D134" s="9"/>
      <c r="E134" s="9"/>
      <c r="F134" s="12"/>
    </row>
    <row r="135" spans="4:6" ht="12.75">
      <c r="D135" s="9"/>
      <c r="E135" s="9"/>
      <c r="F135" s="12"/>
    </row>
    <row r="136" spans="4:6" ht="12.75">
      <c r="D136" s="9"/>
      <c r="E136" s="9"/>
      <c r="F136" s="12"/>
    </row>
    <row r="137" spans="4:6" ht="12.75">
      <c r="D137" s="9"/>
      <c r="E137" s="9"/>
      <c r="F137" s="12"/>
    </row>
    <row r="138" spans="4:6" ht="12.75">
      <c r="D138" s="9"/>
      <c r="E138" s="9"/>
      <c r="F138" s="12"/>
    </row>
    <row r="139" spans="4:6" ht="12.75">
      <c r="D139" s="9"/>
      <c r="E139" s="9"/>
      <c r="F139" s="12"/>
    </row>
    <row r="140" spans="4:6" ht="12.75">
      <c r="D140" s="9"/>
      <c r="E140" s="9"/>
      <c r="F140" s="12"/>
    </row>
    <row r="141" spans="4:6" ht="12.75">
      <c r="D141" s="9"/>
      <c r="E141" s="9"/>
      <c r="F141" s="12"/>
    </row>
    <row r="142" spans="4:6" ht="12.75">
      <c r="D142" s="9"/>
      <c r="E142" s="9"/>
      <c r="F142" s="12"/>
    </row>
    <row r="143" spans="4:6" ht="12.75">
      <c r="D143" s="9"/>
      <c r="E143" s="9"/>
      <c r="F143" s="12"/>
    </row>
    <row r="144" spans="4:6" ht="12.75">
      <c r="D144" s="9"/>
      <c r="E144" s="9"/>
      <c r="F144" s="12"/>
    </row>
    <row r="145" spans="4:6" ht="12.75">
      <c r="D145" s="9"/>
      <c r="E145" s="9"/>
      <c r="F145" s="12"/>
    </row>
    <row r="146" spans="4:6" ht="12.75">
      <c r="D146" s="9"/>
      <c r="E146" s="9"/>
      <c r="F146" s="12"/>
    </row>
    <row r="147" spans="4:6" ht="12.75">
      <c r="D147" s="9"/>
      <c r="E147" s="9"/>
      <c r="F147" s="12"/>
    </row>
    <row r="148" spans="4:6" ht="12.75">
      <c r="D148" s="9"/>
      <c r="E148" s="9"/>
      <c r="F148" s="12"/>
    </row>
    <row r="149" spans="4:6" ht="12.75">
      <c r="D149" s="9"/>
      <c r="E149" s="9"/>
      <c r="F149" s="12"/>
    </row>
    <row r="150" spans="4:6" ht="12.75">
      <c r="D150" s="9"/>
      <c r="E150" s="9"/>
      <c r="F150" s="12"/>
    </row>
    <row r="151" spans="4:6" ht="12.75">
      <c r="D151" s="9"/>
      <c r="E151" s="9"/>
      <c r="F151" s="12"/>
    </row>
    <row r="152" spans="4:6" ht="12.75">
      <c r="D152" s="9"/>
      <c r="E152" s="9"/>
      <c r="F152" s="12"/>
    </row>
    <row r="153" spans="4:6" ht="12.75">
      <c r="D153" s="9"/>
      <c r="E153" s="9"/>
      <c r="F153" s="12"/>
    </row>
    <row r="154" spans="4:6" ht="12.75">
      <c r="D154" s="9"/>
      <c r="E154" s="9"/>
      <c r="F154" s="12"/>
    </row>
    <row r="155" spans="4:6" ht="12.75">
      <c r="D155" s="9"/>
      <c r="E155" s="9"/>
      <c r="F155" s="12"/>
    </row>
    <row r="156" spans="4:6" ht="12.75">
      <c r="D156" s="9"/>
      <c r="E156" s="9"/>
      <c r="F156" s="12"/>
    </row>
    <row r="157" spans="4:6" ht="12.75">
      <c r="D157" s="9"/>
      <c r="E157" s="9"/>
      <c r="F157" s="12"/>
    </row>
    <row r="158" spans="4:6" ht="12.75">
      <c r="D158" s="9"/>
      <c r="E158" s="9"/>
      <c r="F158" s="12"/>
    </row>
    <row r="159" spans="4:6" ht="12.75">
      <c r="D159" s="9"/>
      <c r="E159" s="9"/>
      <c r="F159" s="12"/>
    </row>
    <row r="160" spans="4:6" ht="12.75">
      <c r="D160" s="9"/>
      <c r="E160" s="9"/>
      <c r="F160" s="12"/>
    </row>
    <row r="161" spans="4:6" ht="12.75">
      <c r="D161" s="9"/>
      <c r="E161" s="9"/>
      <c r="F161" s="12"/>
    </row>
    <row r="162" spans="4:6" ht="12.75">
      <c r="D162" s="9"/>
      <c r="E162" s="9"/>
      <c r="F162" s="12"/>
    </row>
    <row r="163" spans="4:6" ht="12.75">
      <c r="D163" s="9"/>
      <c r="E163" s="9"/>
      <c r="F163" s="12"/>
    </row>
    <row r="164" spans="4:6" ht="12.75">
      <c r="D164" s="9"/>
      <c r="E164" s="9"/>
      <c r="F164" s="12"/>
    </row>
    <row r="165" spans="4:6" ht="12.75">
      <c r="D165" s="9"/>
      <c r="E165" s="9"/>
      <c r="F165" s="12"/>
    </row>
    <row r="166" spans="4:6" ht="12.75">
      <c r="D166" s="9"/>
      <c r="E166" s="9"/>
      <c r="F166" s="12"/>
    </row>
    <row r="167" spans="4:6" ht="12.75">
      <c r="D167" s="9"/>
      <c r="E167" s="9"/>
      <c r="F167" s="12"/>
    </row>
    <row r="168" spans="4:6" ht="12.75">
      <c r="D168" s="9"/>
      <c r="E168" s="9"/>
      <c r="F168" s="12"/>
    </row>
    <row r="169" spans="4:6" ht="12.75">
      <c r="D169" s="9"/>
      <c r="E169" s="9"/>
      <c r="F169" s="12"/>
    </row>
    <row r="170" spans="4:6" ht="12.75">
      <c r="D170" s="9"/>
      <c r="E170" s="9"/>
      <c r="F170" s="12"/>
    </row>
    <row r="171" spans="4:6" ht="12.75">
      <c r="D171" s="9"/>
      <c r="E171" s="9"/>
      <c r="F171" s="12"/>
    </row>
    <row r="172" spans="4:6" ht="12.75">
      <c r="D172" s="9"/>
      <c r="E172" s="9"/>
      <c r="F172" s="12"/>
    </row>
    <row r="173" spans="4:6" ht="12.75">
      <c r="D173" s="9"/>
      <c r="E173" s="9"/>
      <c r="F173" s="12"/>
    </row>
    <row r="174" spans="4:6" ht="12.75">
      <c r="D174" s="9"/>
      <c r="E174" s="9"/>
      <c r="F174" s="12"/>
    </row>
    <row r="175" spans="4:6" ht="12.75">
      <c r="D175" s="9"/>
      <c r="E175" s="9"/>
      <c r="F175" s="12"/>
    </row>
    <row r="176" spans="4:6" ht="12.75">
      <c r="D176" s="9"/>
      <c r="E176" s="9"/>
      <c r="F176" s="12"/>
    </row>
    <row r="177" spans="4:6" ht="12.75">
      <c r="D177" s="9"/>
      <c r="E177" s="9"/>
      <c r="F177" s="12"/>
    </row>
    <row r="178" spans="4:6" ht="12.75">
      <c r="D178" s="9"/>
      <c r="E178" s="9"/>
      <c r="F178" s="12"/>
    </row>
    <row r="179" spans="4:6" ht="12.75">
      <c r="D179" s="9"/>
      <c r="E179" s="9"/>
      <c r="F179" s="12"/>
    </row>
    <row r="180" spans="4:6" ht="12.75">
      <c r="D180" s="9"/>
      <c r="E180" s="9"/>
      <c r="F180" s="12"/>
    </row>
    <row r="181" spans="4:6" ht="12.75">
      <c r="D181" s="9"/>
      <c r="E181" s="9"/>
      <c r="F181" s="12"/>
    </row>
    <row r="182" spans="4:6" ht="12.75">
      <c r="D182" s="9"/>
      <c r="E182" s="9"/>
      <c r="F182" s="12"/>
    </row>
    <row r="183" spans="4:6" ht="12.75">
      <c r="D183" s="9"/>
      <c r="E183" s="9"/>
      <c r="F183" s="12"/>
    </row>
    <row r="184" spans="4:6" ht="12.75">
      <c r="D184" s="9"/>
      <c r="E184" s="9"/>
      <c r="F184" s="12"/>
    </row>
    <row r="185" spans="4:6" ht="12.75">
      <c r="D185" s="9"/>
      <c r="E185" s="9"/>
      <c r="F185" s="12"/>
    </row>
    <row r="186" spans="4:6" ht="12.75">
      <c r="D186" s="9"/>
      <c r="E186" s="9"/>
      <c r="F186" s="12"/>
    </row>
    <row r="187" spans="4:6" ht="12.75">
      <c r="D187" s="9"/>
      <c r="E187" s="9"/>
      <c r="F187" s="12"/>
    </row>
    <row r="188" spans="4:6" ht="12.75">
      <c r="D188" s="9"/>
      <c r="E188" s="9"/>
      <c r="F188" s="12"/>
    </row>
    <row r="189" spans="4:6" ht="12.75">
      <c r="D189" s="9"/>
      <c r="E189" s="9"/>
      <c r="F189" s="12"/>
    </row>
    <row r="190" spans="4:6" ht="12.75">
      <c r="D190" s="9"/>
      <c r="E190" s="9"/>
      <c r="F190" s="12"/>
    </row>
    <row r="191" spans="4:6" ht="12.75">
      <c r="D191" s="9"/>
      <c r="E191" s="9"/>
      <c r="F191" s="12"/>
    </row>
    <row r="192" spans="4:6" ht="12.75">
      <c r="D192" s="9"/>
      <c r="E192" s="9"/>
      <c r="F192" s="12"/>
    </row>
    <row r="193" spans="4:6" ht="12.75">
      <c r="D193" s="9"/>
      <c r="E193" s="9"/>
      <c r="F193" s="12"/>
    </row>
    <row r="194" spans="4:6" ht="12.75">
      <c r="D194" s="9"/>
      <c r="E194" s="9"/>
      <c r="F194" s="12"/>
    </row>
    <row r="195" spans="4:6" ht="12.75">
      <c r="D195" s="9"/>
      <c r="E195" s="9"/>
      <c r="F195" s="12"/>
    </row>
    <row r="196" spans="4:6" ht="12.75">
      <c r="D196" s="9"/>
      <c r="E196" s="9"/>
      <c r="F196" s="12"/>
    </row>
    <row r="197" spans="4:6" ht="12.75">
      <c r="D197" s="9"/>
      <c r="E197" s="9"/>
      <c r="F197" s="12"/>
    </row>
    <row r="198" spans="4:6" ht="12.75">
      <c r="D198" s="9"/>
      <c r="E198" s="9"/>
      <c r="F198" s="12"/>
    </row>
    <row r="199" spans="4:6" ht="12.75">
      <c r="D199" s="9"/>
      <c r="E199" s="9"/>
      <c r="F199" s="12"/>
    </row>
    <row r="200" spans="4:6" ht="12.75">
      <c r="D200" s="9"/>
      <c r="E200" s="9"/>
      <c r="F200" s="12"/>
    </row>
    <row r="201" spans="4:6" ht="12.75">
      <c r="D201" s="9"/>
      <c r="E201" s="9"/>
      <c r="F201" s="12"/>
    </row>
    <row r="202" spans="4:6" ht="12.75">
      <c r="D202" s="9"/>
      <c r="E202" s="9"/>
      <c r="F202" s="12"/>
    </row>
    <row r="203" spans="4:6" ht="12.75">
      <c r="D203" s="9"/>
      <c r="E203" s="9"/>
      <c r="F203" s="12"/>
    </row>
    <row r="204" spans="4:6" ht="12.75">
      <c r="D204" s="9"/>
      <c r="E204" s="9"/>
      <c r="F204" s="12"/>
    </row>
    <row r="205" spans="4:6" ht="12.75">
      <c r="D205" s="9"/>
      <c r="E205" s="9"/>
      <c r="F205" s="12"/>
    </row>
    <row r="206" spans="4:6" ht="12.75">
      <c r="D206" s="9"/>
      <c r="E206" s="9"/>
      <c r="F206" s="12"/>
    </row>
    <row r="207" spans="4:6" ht="12.75">
      <c r="D207" s="9"/>
      <c r="E207" s="9"/>
      <c r="F207" s="12"/>
    </row>
    <row r="208" spans="4:6" ht="12.75">
      <c r="D208" s="9"/>
      <c r="E208" s="9"/>
      <c r="F208" s="12"/>
    </row>
    <row r="209" spans="4:6" ht="12.75">
      <c r="D209" s="9"/>
      <c r="E209" s="9"/>
      <c r="F209" s="12"/>
    </row>
    <row r="210" spans="4:6" ht="12.75">
      <c r="D210" s="9"/>
      <c r="E210" s="9"/>
      <c r="F210" s="12"/>
    </row>
    <row r="211" spans="4:6" ht="12.75">
      <c r="D211" s="9"/>
      <c r="E211" s="9"/>
      <c r="F211" s="12"/>
    </row>
    <row r="212" spans="4:6" ht="12.75">
      <c r="D212" s="9"/>
      <c r="E212" s="9"/>
      <c r="F212" s="12"/>
    </row>
    <row r="213" spans="4:6" ht="12.75">
      <c r="D213" s="9"/>
      <c r="E213" s="9"/>
      <c r="F213" s="12"/>
    </row>
    <row r="214" spans="4:6" ht="12.75">
      <c r="D214" s="9"/>
      <c r="E214" s="9"/>
      <c r="F214" s="12"/>
    </row>
    <row r="215" spans="4:6" ht="12.75">
      <c r="D215" s="9"/>
      <c r="E215" s="9"/>
      <c r="F215" s="12"/>
    </row>
    <row r="216" spans="4:6" ht="12.75">
      <c r="D216" s="9"/>
      <c r="E216" s="9"/>
      <c r="F216" s="12"/>
    </row>
    <row r="217" spans="4:6" ht="12.75">
      <c r="D217" s="9"/>
      <c r="E217" s="9"/>
      <c r="F217" s="12"/>
    </row>
    <row r="218" spans="4:6" ht="12.75">
      <c r="D218" s="9"/>
      <c r="E218" s="9"/>
      <c r="F218" s="12"/>
    </row>
    <row r="219" spans="4:6" ht="12.75">
      <c r="D219" s="9"/>
      <c r="E219" s="9"/>
      <c r="F219" s="12"/>
    </row>
    <row r="220" spans="4:6" ht="12.75">
      <c r="D220" s="9"/>
      <c r="E220" s="9"/>
      <c r="F220" s="12"/>
    </row>
    <row r="221" spans="4:6" ht="12.75">
      <c r="D221" s="9"/>
      <c r="E221" s="9"/>
      <c r="F221" s="12"/>
    </row>
    <row r="222" spans="4:6" ht="12.75">
      <c r="D222" s="9"/>
      <c r="E222" s="9"/>
      <c r="F222" s="12"/>
    </row>
    <row r="223" spans="4:6" ht="12.75">
      <c r="D223" s="9"/>
      <c r="E223" s="9"/>
      <c r="F223" s="12"/>
    </row>
    <row r="224" spans="4:6" ht="12.75">
      <c r="D224" s="9"/>
      <c r="E224" s="9"/>
      <c r="F224" s="12"/>
    </row>
    <row r="225" spans="4:6" ht="12.75">
      <c r="D225" s="9"/>
      <c r="E225" s="9"/>
      <c r="F225" s="12"/>
    </row>
    <row r="226" spans="4:6" ht="12.75">
      <c r="D226" s="9"/>
      <c r="E226" s="9"/>
      <c r="F226" s="12"/>
    </row>
    <row r="227" spans="4:6" ht="12.75">
      <c r="D227" s="9"/>
      <c r="E227" s="9"/>
      <c r="F227" s="12"/>
    </row>
    <row r="228" spans="4:6" ht="12.75">
      <c r="D228" s="9"/>
      <c r="E228" s="9"/>
      <c r="F228" s="12"/>
    </row>
    <row r="229" spans="4:6" ht="12.75">
      <c r="D229" s="9"/>
      <c r="E229" s="9"/>
      <c r="F229" s="12"/>
    </row>
    <row r="230" spans="4:6" ht="12.75">
      <c r="D230" s="9"/>
      <c r="E230" s="9"/>
      <c r="F230" s="12"/>
    </row>
    <row r="231" spans="4:6" ht="12.75">
      <c r="D231" s="9"/>
      <c r="E231" s="9"/>
      <c r="F231" s="12"/>
    </row>
    <row r="232" spans="4:6" ht="12.75">
      <c r="D232" s="9"/>
      <c r="E232" s="9"/>
      <c r="F232" s="12"/>
    </row>
    <row r="233" spans="4:6" ht="12.75">
      <c r="D233" s="9"/>
      <c r="E233" s="9"/>
      <c r="F233" s="12"/>
    </row>
    <row r="234" spans="4:6" ht="12.75">
      <c r="D234" s="9"/>
      <c r="E234" s="9"/>
      <c r="F234" s="12"/>
    </row>
    <row r="235" spans="4:6" ht="12.75">
      <c r="D235" s="9"/>
      <c r="E235" s="9"/>
      <c r="F235" s="12"/>
    </row>
    <row r="236" spans="4:6" ht="12.75">
      <c r="D236" s="9"/>
      <c r="E236" s="9"/>
      <c r="F236" s="12"/>
    </row>
    <row r="237" spans="4:6" ht="12.75">
      <c r="D237" s="9"/>
      <c r="E237" s="9"/>
      <c r="F237" s="12"/>
    </row>
    <row r="238" spans="4:6" ht="12.75">
      <c r="D238" s="9"/>
      <c r="E238" s="9"/>
      <c r="F238" s="12"/>
    </row>
    <row r="239" spans="4:6" ht="12.75">
      <c r="D239" s="9"/>
      <c r="E239" s="9"/>
      <c r="F239" s="12"/>
    </row>
    <row r="240" spans="4:6" ht="12.75">
      <c r="D240" s="9"/>
      <c r="E240" s="9"/>
      <c r="F240" s="12"/>
    </row>
    <row r="241" spans="4:6" ht="12.75">
      <c r="D241" s="9"/>
      <c r="E241" s="9"/>
      <c r="F241" s="12"/>
    </row>
    <row r="242" spans="4:6" ht="12.75">
      <c r="D242" s="9"/>
      <c r="E242" s="9"/>
      <c r="F242" s="12"/>
    </row>
    <row r="243" spans="4:6" ht="12.75">
      <c r="D243" s="9"/>
      <c r="E243" s="9"/>
      <c r="F243" s="12"/>
    </row>
    <row r="244" spans="4:6" ht="12.75">
      <c r="D244" s="9"/>
      <c r="E244" s="9"/>
      <c r="F244" s="12"/>
    </row>
    <row r="245" spans="4:6" ht="12.75">
      <c r="D245" s="9"/>
      <c r="E245" s="9"/>
      <c r="F245" s="12"/>
    </row>
    <row r="246" spans="4:6" ht="12.75">
      <c r="D246" s="9"/>
      <c r="E246" s="9"/>
      <c r="F246" s="12"/>
    </row>
    <row r="247" spans="4:6" ht="12.75">
      <c r="D247" s="9"/>
      <c r="E247" s="9"/>
      <c r="F247" s="12"/>
    </row>
    <row r="248" spans="4:6" ht="12.75">
      <c r="D248" s="9"/>
      <c r="E248" s="9"/>
      <c r="F248" s="12"/>
    </row>
    <row r="249" spans="4:6" ht="12.75">
      <c r="D249" s="9"/>
      <c r="E249" s="9"/>
      <c r="F249" s="12"/>
    </row>
    <row r="250" spans="4:6" ht="12.75">
      <c r="D250" s="9"/>
      <c r="E250" s="9"/>
      <c r="F250" s="12"/>
    </row>
    <row r="251" spans="4:6" ht="12.75">
      <c r="D251" s="9"/>
      <c r="E251" s="9"/>
      <c r="F251" s="12"/>
    </row>
    <row r="252" spans="4:6" ht="12.75">
      <c r="D252" s="9"/>
      <c r="E252" s="9"/>
      <c r="F252" s="12"/>
    </row>
    <row r="253" spans="4:6" ht="12.75">
      <c r="D253" s="9"/>
      <c r="E253" s="9"/>
      <c r="F253" s="12"/>
    </row>
    <row r="254" spans="4:6" ht="12.75">
      <c r="D254" s="9"/>
      <c r="E254" s="9"/>
      <c r="F254" s="12"/>
    </row>
    <row r="255" spans="4:6" ht="12.75">
      <c r="D255" s="9"/>
      <c r="E255" s="9"/>
      <c r="F255" s="12"/>
    </row>
    <row r="256" spans="4:6" ht="12.75">
      <c r="D256" s="9"/>
      <c r="E256" s="9"/>
      <c r="F256" s="12"/>
    </row>
    <row r="257" spans="4:6" ht="12.75">
      <c r="D257" s="9"/>
      <c r="E257" s="9"/>
      <c r="F257" s="12"/>
    </row>
    <row r="258" spans="4:6" ht="12.75">
      <c r="D258" s="9"/>
      <c r="E258" s="9"/>
      <c r="F258" s="12"/>
    </row>
    <row r="259" spans="4:6" ht="12.75">
      <c r="D259" s="9"/>
      <c r="E259" s="9"/>
      <c r="F259" s="12"/>
    </row>
    <row r="260" spans="4:6" ht="12.75">
      <c r="D260" s="9"/>
      <c r="E260" s="9"/>
      <c r="F260" s="12"/>
    </row>
    <row r="261" spans="4:6" ht="12.75">
      <c r="D261" s="9"/>
      <c r="E261" s="9"/>
      <c r="F261" s="12"/>
    </row>
    <row r="262" spans="4:6" ht="12.75">
      <c r="D262" s="9"/>
      <c r="E262" s="9"/>
      <c r="F262" s="12"/>
    </row>
    <row r="263" spans="4:6" ht="12.75">
      <c r="D263" s="9"/>
      <c r="E263" s="9"/>
      <c r="F263" s="12"/>
    </row>
    <row r="264" spans="4:6" ht="12.75">
      <c r="D264" s="9"/>
      <c r="E264" s="9"/>
      <c r="F264" s="12"/>
    </row>
    <row r="265" spans="4:6" ht="12.75">
      <c r="D265" s="9"/>
      <c r="E265" s="9"/>
      <c r="F265" s="12"/>
    </row>
    <row r="266" spans="4:6" ht="12.75">
      <c r="D266" s="9"/>
      <c r="E266" s="9"/>
      <c r="F266" s="12"/>
    </row>
    <row r="267" spans="4:6" ht="12.75">
      <c r="D267" s="9"/>
      <c r="E267" s="9"/>
      <c r="F267" s="12"/>
    </row>
    <row r="268" spans="4:6" ht="12.75">
      <c r="D268" s="9"/>
      <c r="E268" s="9"/>
      <c r="F268" s="12"/>
    </row>
    <row r="269" spans="4:6" ht="12.75">
      <c r="D269" s="9"/>
      <c r="E269" s="9"/>
      <c r="F269" s="12"/>
    </row>
    <row r="270" spans="4:6" ht="12.75">
      <c r="D270" s="9"/>
      <c r="E270" s="9"/>
      <c r="F270" s="12"/>
    </row>
    <row r="271" spans="4:6" ht="12.75">
      <c r="D271" s="9"/>
      <c r="E271" s="9"/>
      <c r="F271" s="12"/>
    </row>
    <row r="272" spans="4:6" ht="12.75">
      <c r="D272" s="9"/>
      <c r="E272" s="9"/>
      <c r="F272" s="12"/>
    </row>
    <row r="273" spans="4:6" ht="12.75">
      <c r="D273" s="9"/>
      <c r="E273" s="9"/>
      <c r="F273" s="12"/>
    </row>
    <row r="274" spans="4:6" ht="12.75">
      <c r="D274" s="9"/>
      <c r="E274" s="9"/>
      <c r="F274" s="12"/>
    </row>
    <row r="275" spans="4:6" ht="12.75">
      <c r="D275" s="9"/>
      <c r="E275" s="9"/>
      <c r="F275" s="12"/>
    </row>
    <row r="276" spans="4:6" ht="12.75">
      <c r="D276" s="9"/>
      <c r="E276" s="9"/>
      <c r="F276" s="12"/>
    </row>
    <row r="277" spans="4:6" ht="12.75">
      <c r="D277" s="9"/>
      <c r="E277" s="9"/>
      <c r="F277" s="12"/>
    </row>
    <row r="278" spans="4:6" ht="12.75">
      <c r="D278" s="9"/>
      <c r="E278" s="9"/>
      <c r="F278" s="12"/>
    </row>
    <row r="279" spans="4:6" ht="12.75">
      <c r="D279" s="9"/>
      <c r="E279" s="9"/>
      <c r="F279" s="12"/>
    </row>
    <row r="280" spans="4:6" ht="12.75">
      <c r="D280" s="9"/>
      <c r="E280" s="9"/>
      <c r="F280" s="12"/>
    </row>
    <row r="281" spans="4:6" ht="12.75">
      <c r="D281" s="9"/>
      <c r="E281" s="9"/>
      <c r="F281" s="12"/>
    </row>
    <row r="282" spans="4:6" ht="12.75">
      <c r="D282" s="9"/>
      <c r="E282" s="9"/>
      <c r="F282" s="12"/>
    </row>
    <row r="283" spans="4:6" ht="12.75">
      <c r="D283" s="9"/>
      <c r="E283" s="9"/>
      <c r="F283" s="12"/>
    </row>
    <row r="284" spans="4:6" ht="12.75">
      <c r="D284" s="9"/>
      <c r="E284" s="9"/>
      <c r="F284" s="12"/>
    </row>
    <row r="285" spans="4:6" ht="12.75">
      <c r="D285" s="9"/>
      <c r="E285" s="9"/>
      <c r="F285" s="12"/>
    </row>
    <row r="286" spans="4:6" ht="12.75">
      <c r="D286" s="9"/>
      <c r="E286" s="9"/>
      <c r="F286" s="12"/>
    </row>
    <row r="287" spans="4:6" ht="12.75">
      <c r="D287" s="9"/>
      <c r="E287" s="9"/>
      <c r="F287" s="12"/>
    </row>
    <row r="288" spans="4:6" ht="12.75">
      <c r="D288" s="9"/>
      <c r="E288" s="9"/>
      <c r="F288" s="12"/>
    </row>
    <row r="289" spans="4:6" ht="12.75">
      <c r="D289" s="9"/>
      <c r="E289" s="9"/>
      <c r="F289" s="12"/>
    </row>
    <row r="290" spans="4:6" ht="12.75">
      <c r="D290" s="9"/>
      <c r="E290" s="9"/>
      <c r="F290" s="12"/>
    </row>
    <row r="291" spans="4:6" ht="12.75">
      <c r="D291" s="9"/>
      <c r="E291" s="9"/>
      <c r="F291" s="12"/>
    </row>
    <row r="292" spans="4:6" ht="12.75">
      <c r="D292" s="9"/>
      <c r="E292" s="9"/>
      <c r="F292" s="12"/>
    </row>
    <row r="293" spans="4:6" ht="12.75">
      <c r="D293" s="9"/>
      <c r="E293" s="9"/>
      <c r="F293" s="12"/>
    </row>
    <row r="294" spans="4:6" ht="12.75">
      <c r="D294" s="9"/>
      <c r="E294" s="9"/>
      <c r="F294" s="12"/>
    </row>
    <row r="295" spans="4:6" ht="12.75">
      <c r="D295" s="9"/>
      <c r="E295" s="9"/>
      <c r="F295" s="12"/>
    </row>
    <row r="296" spans="4:6" ht="12.75">
      <c r="D296" s="9"/>
      <c r="E296" s="9"/>
      <c r="F296" s="12"/>
    </row>
    <row r="297" spans="4:6" ht="12.75">
      <c r="D297" s="9"/>
      <c r="E297" s="9"/>
      <c r="F297" s="12"/>
    </row>
    <row r="298" spans="4:6" ht="12.75">
      <c r="D298" s="9"/>
      <c r="E298" s="9"/>
      <c r="F298" s="12"/>
    </row>
    <row r="299" spans="4:6" ht="12.75">
      <c r="D299" s="9"/>
      <c r="E299" s="9"/>
      <c r="F299" s="12"/>
    </row>
    <row r="300" spans="4:6" ht="12.75">
      <c r="D300" s="9"/>
      <c r="E300" s="9"/>
      <c r="F300" s="12"/>
    </row>
    <row r="301" spans="4:6" ht="12.75">
      <c r="D301" s="9"/>
      <c r="E301" s="9"/>
      <c r="F301" s="12"/>
    </row>
    <row r="302" spans="4:6" ht="12.75">
      <c r="D302" s="9"/>
      <c r="E302" s="9"/>
      <c r="F302" s="12"/>
    </row>
    <row r="303" spans="4:6" ht="12.75">
      <c r="D303" s="9"/>
      <c r="E303" s="9"/>
      <c r="F303" s="12"/>
    </row>
    <row r="304" spans="4:6" ht="12.75">
      <c r="D304" s="9"/>
      <c r="E304" s="9"/>
      <c r="F304" s="12"/>
    </row>
    <row r="305" spans="4:6" ht="12.75">
      <c r="D305" s="9"/>
      <c r="E305" s="9"/>
      <c r="F305" s="12"/>
    </row>
    <row r="306" spans="4:6" ht="12.75">
      <c r="D306" s="9"/>
      <c r="E306" s="9"/>
      <c r="F306" s="12"/>
    </row>
    <row r="307" spans="4:6" ht="12.75">
      <c r="D307" s="9"/>
      <c r="E307" s="9"/>
      <c r="F307" s="12"/>
    </row>
    <row r="308" spans="4:6" ht="12.75">
      <c r="D308" s="9"/>
      <c r="E308" s="9"/>
      <c r="F308" s="12"/>
    </row>
    <row r="309" spans="4:6" ht="12.75">
      <c r="D309" s="9"/>
      <c r="E309" s="9"/>
      <c r="F309" s="12"/>
    </row>
    <row r="310" spans="4:6" ht="12.75">
      <c r="D310" s="9"/>
      <c r="E310" s="9"/>
      <c r="F310" s="12"/>
    </row>
    <row r="311" spans="4:6" ht="12.75">
      <c r="D311" s="9"/>
      <c r="E311" s="9"/>
      <c r="F311" s="12"/>
    </row>
    <row r="312" spans="4:6" ht="12.75">
      <c r="D312" s="9"/>
      <c r="E312" s="9"/>
      <c r="F312" s="12"/>
    </row>
    <row r="313" spans="4:6" ht="12.75">
      <c r="D313" s="9"/>
      <c r="E313" s="9"/>
      <c r="F313" s="12"/>
    </row>
    <row r="314" spans="4:6" ht="12.75">
      <c r="D314" s="9"/>
      <c r="E314" s="9"/>
      <c r="F314" s="12"/>
    </row>
    <row r="315" spans="4:6" ht="12.75">
      <c r="D315" s="9"/>
      <c r="E315" s="9"/>
      <c r="F315" s="12"/>
    </row>
    <row r="316" spans="4:6" ht="12.75">
      <c r="D316" s="9"/>
      <c r="E316" s="9"/>
      <c r="F316" s="12"/>
    </row>
    <row r="317" spans="4:6" ht="12.75">
      <c r="D317" s="9"/>
      <c r="E317" s="9"/>
      <c r="F317" s="12"/>
    </row>
    <row r="318" spans="4:6" ht="12.75">
      <c r="D318" s="9"/>
      <c r="E318" s="9"/>
      <c r="F318" s="12"/>
    </row>
    <row r="319" spans="4:6" ht="12.75">
      <c r="D319" s="9"/>
      <c r="E319" s="9"/>
      <c r="F319" s="12"/>
    </row>
    <row r="320" spans="4:6" ht="12.75">
      <c r="D320" s="9"/>
      <c r="E320" s="9"/>
      <c r="F320" s="12"/>
    </row>
    <row r="321" spans="4:6" ht="12.75">
      <c r="D321" s="9"/>
      <c r="E321" s="9"/>
      <c r="F321" s="12"/>
    </row>
    <row r="322" spans="4:6" ht="12.75">
      <c r="D322" s="9"/>
      <c r="E322" s="9"/>
      <c r="F322" s="12"/>
    </row>
    <row r="323" spans="4:6" ht="12.75">
      <c r="D323" s="9"/>
      <c r="E323" s="9"/>
      <c r="F323" s="12"/>
    </row>
    <row r="324" spans="4:6" ht="12.75">
      <c r="D324" s="9"/>
      <c r="E324" s="9"/>
      <c r="F324" s="12"/>
    </row>
    <row r="325" spans="4:6" ht="12.75">
      <c r="D325" s="9"/>
      <c r="E325" s="9"/>
      <c r="F325" s="12"/>
    </row>
    <row r="326" spans="4:6" ht="12.75">
      <c r="D326" s="9"/>
      <c r="E326" s="9"/>
      <c r="F326" s="12"/>
    </row>
    <row r="327" spans="4:6" ht="12.75">
      <c r="D327" s="9"/>
      <c r="E327" s="9"/>
      <c r="F327" s="12"/>
    </row>
    <row r="328" spans="4:6" ht="12.75">
      <c r="D328" s="9"/>
      <c r="E328" s="9"/>
      <c r="F328" s="12"/>
    </row>
    <row r="329" spans="4:6" ht="12.75">
      <c r="D329" s="9"/>
      <c r="E329" s="9"/>
      <c r="F329" s="12"/>
    </row>
    <row r="330" spans="4:6" ht="12.75">
      <c r="D330" s="9"/>
      <c r="E330" s="9"/>
      <c r="F330" s="12"/>
    </row>
    <row r="331" spans="4:6" ht="12.75">
      <c r="D331" s="9"/>
      <c r="E331" s="9"/>
      <c r="F331" s="12"/>
    </row>
    <row r="332" spans="4:6" ht="12.75">
      <c r="D332" s="9"/>
      <c r="E332" s="9"/>
      <c r="F332" s="12"/>
    </row>
    <row r="333" spans="4:6" ht="12.75">
      <c r="D333" s="9"/>
      <c r="E333" s="9"/>
      <c r="F333" s="12"/>
    </row>
    <row r="334" spans="4:6" ht="12.75">
      <c r="D334" s="9"/>
      <c r="E334" s="9"/>
      <c r="F334" s="12"/>
    </row>
    <row r="335" spans="4:6" ht="12.75">
      <c r="D335" s="9"/>
      <c r="E335" s="9"/>
      <c r="F335" s="12"/>
    </row>
    <row r="336" spans="4:6" ht="12.75">
      <c r="D336" s="9"/>
      <c r="E336" s="9"/>
      <c r="F336" s="12"/>
    </row>
    <row r="337" spans="4:6" ht="12.75">
      <c r="D337" s="9"/>
      <c r="E337" s="9"/>
      <c r="F337" s="12"/>
    </row>
    <row r="338" spans="4:6" ht="12.75">
      <c r="D338" s="9"/>
      <c r="E338" s="9"/>
      <c r="F338" s="12"/>
    </row>
    <row r="339" spans="4:6" ht="12.75">
      <c r="D339" s="9"/>
      <c r="E339" s="9"/>
      <c r="F339" s="12"/>
    </row>
    <row r="340" spans="4:6" ht="12.75">
      <c r="D340" s="9"/>
      <c r="E340" s="9"/>
      <c r="F340" s="12"/>
    </row>
    <row r="341" spans="4:6" ht="12.75">
      <c r="D341" s="9"/>
      <c r="E341" s="9"/>
      <c r="F341" s="12"/>
    </row>
    <row r="342" spans="4:6" ht="12.75">
      <c r="D342" s="9"/>
      <c r="E342" s="9"/>
      <c r="F342" s="12"/>
    </row>
    <row r="343" spans="4:6" ht="12.75">
      <c r="D343" s="9"/>
      <c r="E343" s="9"/>
      <c r="F343" s="12"/>
    </row>
    <row r="344" spans="4:6" ht="12.75">
      <c r="D344" s="9"/>
      <c r="E344" s="9"/>
      <c r="F344" s="12"/>
    </row>
    <row r="345" spans="4:6" ht="12.75">
      <c r="D345" s="9"/>
      <c r="E345" s="9"/>
      <c r="F345" s="12"/>
    </row>
    <row r="346" spans="4:6" ht="12.75">
      <c r="D346" s="9"/>
      <c r="E346" s="9"/>
      <c r="F346" s="12"/>
    </row>
    <row r="347" spans="4:6" ht="12.75">
      <c r="D347" s="9"/>
      <c r="E347" s="9"/>
      <c r="F347" s="12"/>
    </row>
    <row r="348" spans="4:6" ht="12.75">
      <c r="D348" s="9"/>
      <c r="E348" s="9"/>
      <c r="F348" s="12"/>
    </row>
    <row r="349" spans="4:6" ht="12.75">
      <c r="D349" s="9"/>
      <c r="E349" s="9"/>
      <c r="F349" s="12"/>
    </row>
    <row r="350" spans="4:6" ht="12.75">
      <c r="D350" s="9"/>
      <c r="E350" s="9"/>
      <c r="F350" s="12"/>
    </row>
    <row r="351" spans="4:6" ht="12.75">
      <c r="D351" s="9"/>
      <c r="E351" s="9"/>
      <c r="F351" s="12"/>
    </row>
    <row r="352" spans="4:6" ht="12.75">
      <c r="D352" s="9"/>
      <c r="E352" s="9"/>
      <c r="F352" s="12"/>
    </row>
    <row r="353" spans="4:6" ht="12.75">
      <c r="D353" s="9"/>
      <c r="E353" s="9"/>
      <c r="F353" s="12"/>
    </row>
    <row r="354" spans="4:6" ht="12.75">
      <c r="D354" s="9"/>
      <c r="E354" s="9"/>
      <c r="F354" s="12"/>
    </row>
    <row r="355" spans="4:6" ht="12.75">
      <c r="D355" s="9"/>
      <c r="E355" s="9"/>
      <c r="F355" s="12"/>
    </row>
    <row r="356" spans="4:6" ht="12.75">
      <c r="D356" s="9"/>
      <c r="E356" s="9"/>
      <c r="F356" s="12"/>
    </row>
    <row r="357" spans="4:6" ht="12.75">
      <c r="D357" s="9"/>
      <c r="E357" s="9"/>
      <c r="F357" s="12"/>
    </row>
    <row r="358" spans="4:6" ht="12.75">
      <c r="D358" s="9"/>
      <c r="E358" s="9"/>
      <c r="F358" s="12"/>
    </row>
    <row r="359" spans="4:6" ht="12.75">
      <c r="D359" s="9"/>
      <c r="E359" s="9"/>
      <c r="F359" s="12"/>
    </row>
    <row r="360" spans="4:6" ht="12.75">
      <c r="D360" s="9"/>
      <c r="E360" s="9"/>
      <c r="F360" s="12"/>
    </row>
    <row r="361" spans="4:6" ht="12.75">
      <c r="D361" s="9"/>
      <c r="E361" s="9"/>
      <c r="F361" s="12"/>
    </row>
    <row r="362" spans="4:6" ht="12.75">
      <c r="D362" s="9"/>
      <c r="E362" s="9"/>
      <c r="F362" s="12"/>
    </row>
    <row r="363" spans="4:6" ht="12.75">
      <c r="D363" s="9"/>
      <c r="E363" s="9"/>
      <c r="F363" s="12"/>
    </row>
    <row r="364" spans="4:6" ht="12.75">
      <c r="D364" s="9"/>
      <c r="E364" s="9"/>
      <c r="F364" s="12"/>
    </row>
    <row r="365" spans="4:6" ht="12.75">
      <c r="D365" s="9"/>
      <c r="E365" s="9"/>
      <c r="F365" s="12"/>
    </row>
    <row r="366" spans="4:6" ht="12.75">
      <c r="D366" s="9"/>
      <c r="E366" s="9"/>
      <c r="F366" s="12"/>
    </row>
    <row r="367" spans="4:6" ht="12.75">
      <c r="D367" s="9"/>
      <c r="E367" s="9"/>
      <c r="F367" s="12"/>
    </row>
    <row r="368" spans="4:6" ht="12.75">
      <c r="D368" s="9"/>
      <c r="E368" s="9"/>
      <c r="F368" s="12"/>
    </row>
    <row r="369" spans="4:6" ht="12.75">
      <c r="D369" s="9"/>
      <c r="E369" s="9"/>
      <c r="F369" s="12"/>
    </row>
    <row r="370" spans="4:6" ht="12.75">
      <c r="D370" s="9"/>
      <c r="E370" s="9"/>
      <c r="F370" s="12"/>
    </row>
    <row r="371" spans="4:6" ht="12.75">
      <c r="D371" s="9"/>
      <c r="E371" s="9"/>
      <c r="F371" s="12"/>
    </row>
    <row r="372" spans="4:6" ht="12.75">
      <c r="D372" s="9"/>
      <c r="E372" s="9"/>
      <c r="F372" s="12"/>
    </row>
    <row r="373" spans="4:6" ht="12.75">
      <c r="D373" s="9"/>
      <c r="E373" s="9"/>
      <c r="F373" s="12"/>
    </row>
    <row r="374" spans="4:6" ht="12.75">
      <c r="D374" s="9"/>
      <c r="E374" s="9"/>
      <c r="F374" s="12"/>
    </row>
    <row r="375" spans="4:6" ht="12.75">
      <c r="D375" s="9"/>
      <c r="E375" s="9"/>
      <c r="F375" s="12"/>
    </row>
    <row r="376" spans="4:6" ht="12.75">
      <c r="D376" s="9"/>
      <c r="E376" s="9"/>
      <c r="F376" s="12"/>
    </row>
    <row r="377" spans="4:6" ht="12.75">
      <c r="D377" s="9"/>
      <c r="E377" s="9"/>
      <c r="F377" s="12"/>
    </row>
    <row r="378" spans="4:6" ht="12.75">
      <c r="D378" s="9"/>
      <c r="E378" s="9"/>
      <c r="F378" s="12"/>
    </row>
    <row r="379" spans="4:6" ht="12.75">
      <c r="D379" s="9"/>
      <c r="E379" s="9"/>
      <c r="F379" s="12"/>
    </row>
    <row r="380" spans="4:6" ht="12.75">
      <c r="D380" s="9"/>
      <c r="E380" s="9"/>
      <c r="F380" s="12"/>
    </row>
    <row r="381" spans="4:6" ht="12.75">
      <c r="D381" s="9"/>
      <c r="E381" s="9"/>
      <c r="F381" s="12"/>
    </row>
    <row r="382" spans="4:6" ht="12.75">
      <c r="D382" s="9"/>
      <c r="E382" s="9"/>
      <c r="F382" s="12"/>
    </row>
    <row r="383" spans="4:6" ht="12.75">
      <c r="D383" s="9"/>
      <c r="E383" s="9"/>
      <c r="F383" s="12"/>
    </row>
    <row r="384" spans="4:6" ht="12.75">
      <c r="D384" s="9"/>
      <c r="E384" s="9"/>
      <c r="F384" s="12"/>
    </row>
    <row r="385" spans="4:6" ht="12.75">
      <c r="D385" s="9"/>
      <c r="E385" s="9"/>
      <c r="F385" s="12"/>
    </row>
    <row r="386" spans="4:6" ht="12.75">
      <c r="D386" s="9"/>
      <c r="E386" s="9"/>
      <c r="F386" s="12"/>
    </row>
    <row r="387" spans="4:6" ht="12.75">
      <c r="D387" s="9"/>
      <c r="E387" s="9"/>
      <c r="F387" s="12"/>
    </row>
    <row r="388" spans="4:6" ht="12.75">
      <c r="D388" s="9"/>
      <c r="E388" s="9"/>
      <c r="F388" s="12"/>
    </row>
    <row r="389" spans="4:6" ht="12.75">
      <c r="D389" s="9"/>
      <c r="E389" s="9"/>
      <c r="F389" s="12"/>
    </row>
    <row r="390" spans="4:6" ht="12.75">
      <c r="D390" s="9"/>
      <c r="E390" s="9"/>
      <c r="F390" s="12"/>
    </row>
    <row r="391" spans="4:6" ht="12.75">
      <c r="D391" s="9"/>
      <c r="E391" s="9"/>
      <c r="F391" s="12"/>
    </row>
    <row r="392" spans="4:6" ht="12.75">
      <c r="D392" s="9"/>
      <c r="E392" s="9"/>
      <c r="F392" s="12"/>
    </row>
    <row r="393" spans="4:6" ht="12.75">
      <c r="D393" s="9"/>
      <c r="E393" s="9"/>
      <c r="F393" s="12"/>
    </row>
    <row r="394" spans="4:6" ht="12.75">
      <c r="D394" s="9"/>
      <c r="E394" s="9"/>
      <c r="F394" s="12"/>
    </row>
    <row r="395" spans="4:6" ht="12.75">
      <c r="D395" s="9"/>
      <c r="E395" s="9"/>
      <c r="F395" s="12"/>
    </row>
    <row r="396" spans="4:6" ht="12.75">
      <c r="D396" s="9"/>
      <c r="E396" s="9"/>
      <c r="F396" s="12"/>
    </row>
    <row r="397" spans="4:6" ht="12.75">
      <c r="D397" s="9"/>
      <c r="E397" s="9"/>
      <c r="F397" s="12"/>
    </row>
    <row r="398" spans="4:6" ht="12.75">
      <c r="D398" s="9"/>
      <c r="E398" s="9"/>
      <c r="F398" s="12"/>
    </row>
    <row r="399" spans="4:6" ht="12.75">
      <c r="D399" s="9"/>
      <c r="E399" s="9"/>
      <c r="F399" s="12"/>
    </row>
    <row r="400" spans="4:6" ht="12.75">
      <c r="D400" s="9"/>
      <c r="E400" s="9"/>
      <c r="F400" s="12"/>
    </row>
    <row r="401" spans="4:6" ht="12.75">
      <c r="D401" s="9"/>
      <c r="E401" s="9"/>
      <c r="F401" s="12"/>
    </row>
    <row r="402" spans="4:6" ht="12.75">
      <c r="D402" s="9"/>
      <c r="E402" s="9"/>
      <c r="F402" s="12"/>
    </row>
    <row r="403" spans="4:6" ht="12.75">
      <c r="D403" s="9"/>
      <c r="E403" s="9"/>
      <c r="F403" s="12"/>
    </row>
    <row r="404" spans="4:6" ht="12.75">
      <c r="D404" s="9"/>
      <c r="E404" s="9"/>
      <c r="F404" s="12"/>
    </row>
    <row r="405" spans="4:6" ht="12.75">
      <c r="D405" s="9"/>
      <c r="E405" s="9"/>
      <c r="F405" s="12"/>
    </row>
    <row r="406" spans="4:6" ht="12.75">
      <c r="D406" s="9"/>
      <c r="E406" s="9"/>
      <c r="F406" s="12"/>
    </row>
    <row r="407" spans="4:6" ht="12.75">
      <c r="D407" s="9"/>
      <c r="E407" s="9"/>
      <c r="F407" s="12"/>
    </row>
    <row r="408" spans="4:6" ht="12.75">
      <c r="D408" s="9"/>
      <c r="E408" s="9"/>
      <c r="F408" s="12"/>
    </row>
    <row r="409" spans="4:6" ht="12.75">
      <c r="D409" s="9"/>
      <c r="E409" s="9"/>
      <c r="F409" s="12"/>
    </row>
    <row r="410" spans="4:6" ht="12.75">
      <c r="D410" s="9"/>
      <c r="E410" s="9"/>
      <c r="F410" s="12"/>
    </row>
    <row r="411" spans="4:6" ht="12.75">
      <c r="D411" s="9"/>
      <c r="E411" s="9"/>
      <c r="F411" s="12"/>
    </row>
    <row r="412" spans="4:6" ht="12.75">
      <c r="D412" s="9"/>
      <c r="E412" s="9"/>
      <c r="F412" s="12"/>
    </row>
    <row r="413" spans="4:6" ht="12.75">
      <c r="D413" s="9"/>
      <c r="E413" s="9"/>
      <c r="F413" s="12"/>
    </row>
    <row r="414" spans="4:6" ht="12.75">
      <c r="D414" s="9"/>
      <c r="E414" s="9"/>
      <c r="F414" s="12"/>
    </row>
    <row r="415" spans="4:6" ht="12.75">
      <c r="D415" s="9"/>
      <c r="E415" s="9"/>
      <c r="F415" s="12"/>
    </row>
    <row r="416" spans="4:6" ht="12.75">
      <c r="D416" s="9"/>
      <c r="E416" s="9"/>
      <c r="F416" s="12"/>
    </row>
    <row r="417" spans="4:6" ht="12.75">
      <c r="D417" s="9"/>
      <c r="E417" s="9"/>
      <c r="F417" s="12"/>
    </row>
    <row r="418" spans="4:6" ht="12.75">
      <c r="D418" s="9"/>
      <c r="E418" s="9"/>
      <c r="F418" s="12"/>
    </row>
    <row r="419" spans="4:6" ht="12.75">
      <c r="D419" s="9"/>
      <c r="E419" s="9"/>
      <c r="F419" s="12"/>
    </row>
    <row r="420" spans="4:6" ht="12.75">
      <c r="D420" s="9"/>
      <c r="E420" s="9"/>
      <c r="F420" s="12"/>
    </row>
    <row r="421" spans="4:6" ht="12.75">
      <c r="D421" s="9"/>
      <c r="E421" s="9"/>
      <c r="F421" s="12"/>
    </row>
    <row r="422" spans="4:6" ht="12.75">
      <c r="D422" s="9"/>
      <c r="E422" s="9"/>
      <c r="F422" s="12"/>
    </row>
    <row r="423" spans="4:6" ht="12.75">
      <c r="D423" s="9"/>
      <c r="E423" s="9"/>
      <c r="F423" s="12"/>
    </row>
    <row r="424" spans="4:6" ht="12.75">
      <c r="D424" s="9"/>
      <c r="E424" s="9"/>
      <c r="F424" s="12"/>
    </row>
    <row r="425" spans="4:6" ht="12.75">
      <c r="D425" s="9"/>
      <c r="E425" s="9"/>
      <c r="F425" s="12"/>
    </row>
    <row r="426" spans="4:6" ht="12.75">
      <c r="D426" s="9"/>
      <c r="E426" s="9"/>
      <c r="F426" s="12"/>
    </row>
    <row r="427" spans="4:6" ht="12.75">
      <c r="D427" s="9"/>
      <c r="E427" s="9"/>
      <c r="F427" s="12"/>
    </row>
    <row r="428" spans="4:6" ht="12.75">
      <c r="D428" s="9"/>
      <c r="E428" s="9"/>
      <c r="F428" s="12"/>
    </row>
    <row r="429" spans="4:6" ht="12.75">
      <c r="D429" s="9"/>
      <c r="E429" s="9"/>
      <c r="F429" s="12"/>
    </row>
    <row r="430" spans="4:6" ht="12.75">
      <c r="D430" s="9"/>
      <c r="E430" s="9"/>
      <c r="F430" s="12"/>
    </row>
    <row r="431" spans="4:6" ht="12.75">
      <c r="D431" s="9"/>
      <c r="E431" s="9"/>
      <c r="F431" s="12"/>
    </row>
    <row r="432" spans="4:6" ht="12.75">
      <c r="D432" s="9"/>
      <c r="E432" s="9"/>
      <c r="F432" s="12"/>
    </row>
    <row r="433" spans="4:6" ht="12.75">
      <c r="D433" s="9"/>
      <c r="E433" s="9"/>
      <c r="F433" s="12"/>
    </row>
    <row r="434" spans="4:6" ht="12.75">
      <c r="D434" s="9"/>
      <c r="E434" s="9"/>
      <c r="F434" s="12"/>
    </row>
    <row r="435" spans="4:6" ht="12.75">
      <c r="D435" s="9"/>
      <c r="E435" s="9"/>
      <c r="F435" s="12"/>
    </row>
    <row r="436" spans="4:6" ht="12.75">
      <c r="D436" s="9"/>
      <c r="E436" s="9"/>
      <c r="F436" s="12"/>
    </row>
    <row r="437" spans="4:6" ht="12.75">
      <c r="D437" s="9"/>
      <c r="E437" s="9"/>
      <c r="F437" s="12"/>
    </row>
    <row r="438" spans="4:6" ht="12.75">
      <c r="D438" s="9"/>
      <c r="E438" s="9"/>
      <c r="F438" s="12"/>
    </row>
    <row r="439" spans="4:6" ht="12.75">
      <c r="D439" s="9"/>
      <c r="E439" s="9"/>
      <c r="F439" s="12"/>
    </row>
    <row r="440" spans="4:6" ht="12.75">
      <c r="D440" s="9"/>
      <c r="E440" s="9"/>
      <c r="F440" s="12"/>
    </row>
    <row r="441" spans="4:6" ht="12.75">
      <c r="D441" s="9"/>
      <c r="E441" s="9"/>
      <c r="F441" s="12"/>
    </row>
    <row r="442" spans="4:6" ht="12.75">
      <c r="D442" s="9"/>
      <c r="E442" s="9"/>
      <c r="F442" s="12"/>
    </row>
    <row r="443" spans="4:6" ht="12.75">
      <c r="D443" s="9"/>
      <c r="E443" s="9"/>
      <c r="F443" s="12"/>
    </row>
    <row r="444" spans="4:6" ht="12.75">
      <c r="D444" s="9"/>
      <c r="E444" s="9"/>
      <c r="F444" s="12"/>
    </row>
    <row r="445" spans="4:6" ht="12.75">
      <c r="D445" s="9"/>
      <c r="E445" s="9"/>
      <c r="F445" s="12"/>
    </row>
    <row r="446" spans="4:6" ht="12.75">
      <c r="D446" s="9"/>
      <c r="E446" s="9"/>
      <c r="F446" s="12"/>
    </row>
    <row r="447" spans="4:6" ht="12.75">
      <c r="D447" s="9"/>
      <c r="E447" s="9"/>
      <c r="F447" s="12"/>
    </row>
    <row r="448" spans="4:6" ht="12.75">
      <c r="D448" s="9"/>
      <c r="E448" s="9"/>
      <c r="F448" s="12"/>
    </row>
    <row r="449" spans="4:6" ht="12.75">
      <c r="D449" s="9"/>
      <c r="E449" s="9"/>
      <c r="F449" s="12"/>
    </row>
    <row r="450" spans="4:6" ht="12.75">
      <c r="D450" s="9"/>
      <c r="E450" s="9"/>
      <c r="F450" s="12"/>
    </row>
    <row r="451" spans="4:6" ht="12.75">
      <c r="D451" s="9"/>
      <c r="E451" s="9"/>
      <c r="F451" s="12"/>
    </row>
    <row r="452" spans="4:6" ht="12.75">
      <c r="D452" s="9"/>
      <c r="E452" s="9"/>
      <c r="F452" s="12"/>
    </row>
    <row r="453" spans="4:6" ht="12.75">
      <c r="D453" s="9"/>
      <c r="E453" s="9"/>
      <c r="F453" s="12"/>
    </row>
    <row r="454" spans="4:6" ht="12.75">
      <c r="D454" s="9"/>
      <c r="E454" s="9"/>
      <c r="F454" s="12"/>
    </row>
    <row r="455" spans="4:6" ht="12.75">
      <c r="D455" s="9"/>
      <c r="E455" s="9"/>
      <c r="F455" s="12"/>
    </row>
    <row r="456" spans="4:6" ht="12.75">
      <c r="D456" s="9"/>
      <c r="E456" s="9"/>
      <c r="F456" s="12"/>
    </row>
    <row r="457" spans="4:6" ht="12.75">
      <c r="D457" s="9"/>
      <c r="E457" s="9"/>
      <c r="F457" s="12"/>
    </row>
    <row r="458" spans="4:6" ht="12.75">
      <c r="D458" s="9"/>
      <c r="E458" s="9"/>
      <c r="F458" s="12"/>
    </row>
    <row r="459" spans="4:6" ht="12.75">
      <c r="D459" s="9"/>
      <c r="E459" s="9"/>
      <c r="F459" s="12"/>
    </row>
    <row r="460" spans="4:6" ht="12.75">
      <c r="D460" s="9"/>
      <c r="E460" s="9"/>
      <c r="F460" s="12"/>
    </row>
    <row r="461" spans="4:6" ht="12.75">
      <c r="D461" s="9"/>
      <c r="E461" s="9"/>
      <c r="F461" s="12"/>
    </row>
    <row r="462" spans="4:6" ht="12.75">
      <c r="D462" s="9"/>
      <c r="E462" s="9"/>
      <c r="F462" s="12"/>
    </row>
    <row r="463" spans="4:6" ht="12.75">
      <c r="D463" s="9"/>
      <c r="E463" s="9"/>
      <c r="F463" s="12"/>
    </row>
    <row r="464" spans="4:6" ht="12.75">
      <c r="D464" s="9"/>
      <c r="E464" s="9"/>
      <c r="F464" s="12"/>
    </row>
    <row r="465" spans="4:6" ht="12.75">
      <c r="D465" s="9"/>
      <c r="E465" s="9"/>
      <c r="F465" s="12"/>
    </row>
    <row r="466" spans="4:6" ht="12.75">
      <c r="D466" s="9"/>
      <c r="E466" s="9"/>
      <c r="F466" s="12"/>
    </row>
    <row r="467" spans="4:6" ht="12.75">
      <c r="D467" s="9"/>
      <c r="E467" s="9"/>
      <c r="F467" s="12"/>
    </row>
    <row r="468" spans="4:6" ht="12.75">
      <c r="D468" s="9"/>
      <c r="E468" s="9"/>
      <c r="F468" s="12"/>
    </row>
    <row r="469" spans="4:6" ht="12.75">
      <c r="D469" s="9"/>
      <c r="E469" s="9"/>
      <c r="F469" s="12"/>
    </row>
    <row r="470" spans="4:6" ht="12.75">
      <c r="D470" s="9"/>
      <c r="E470" s="9"/>
      <c r="F470" s="12"/>
    </row>
    <row r="471" spans="4:6" ht="12.75">
      <c r="D471" s="9"/>
      <c r="E471" s="9"/>
      <c r="F471" s="12"/>
    </row>
    <row r="472" spans="4:6" ht="12.75">
      <c r="D472" s="9"/>
      <c r="E472" s="9"/>
      <c r="F472" s="12"/>
    </row>
    <row r="473" spans="4:6" ht="12.75">
      <c r="D473" s="9"/>
      <c r="E473" s="9"/>
      <c r="F473" s="12"/>
    </row>
    <row r="474" spans="4:6" ht="12.75">
      <c r="D474" s="9"/>
      <c r="E474" s="9"/>
      <c r="F474" s="12"/>
    </row>
    <row r="475" spans="4:6" ht="12.75">
      <c r="D475" s="9"/>
      <c r="E475" s="9"/>
      <c r="F475" s="12"/>
    </row>
    <row r="476" spans="4:6" ht="12.75">
      <c r="D476" s="9"/>
      <c r="E476" s="9"/>
      <c r="F476" s="12"/>
    </row>
    <row r="477" spans="4:6" ht="12.75">
      <c r="D477" s="9"/>
      <c r="E477" s="9"/>
      <c r="F477" s="12"/>
    </row>
    <row r="478" spans="4:6" ht="12.75">
      <c r="D478" s="9"/>
      <c r="E478" s="9"/>
      <c r="F478" s="12"/>
    </row>
    <row r="479" spans="4:6" ht="12.75">
      <c r="D479" s="9"/>
      <c r="E479" s="9"/>
      <c r="F479" s="12"/>
    </row>
    <row r="480" spans="4:6" ht="12.75">
      <c r="D480" s="9"/>
      <c r="E480" s="9"/>
      <c r="F480" s="12"/>
    </row>
    <row r="481" spans="4:6" ht="12.75">
      <c r="D481" s="9"/>
      <c r="E481" s="9"/>
      <c r="F481" s="12"/>
    </row>
    <row r="482" spans="4:6" ht="12.75">
      <c r="D482" s="9"/>
      <c r="E482" s="9"/>
      <c r="F482" s="12"/>
    </row>
    <row r="483" spans="4:6" ht="12.75">
      <c r="D483" s="9"/>
      <c r="E483" s="9"/>
      <c r="F483" s="12"/>
    </row>
    <row r="484" spans="4:6" ht="12.75">
      <c r="D484" s="9"/>
      <c r="E484" s="9"/>
      <c r="F484" s="12"/>
    </row>
    <row r="485" spans="4:6" ht="12.75">
      <c r="D485" s="9"/>
      <c r="E485" s="9"/>
      <c r="F485" s="12"/>
    </row>
    <row r="486" spans="4:6" ht="12.75">
      <c r="D486" s="9"/>
      <c r="E486" s="9"/>
      <c r="F486" s="12"/>
    </row>
    <row r="487" spans="4:6" ht="12.75">
      <c r="D487" s="9"/>
      <c r="E487" s="9"/>
      <c r="F487" s="12"/>
    </row>
    <row r="488" spans="4:6" ht="12.75">
      <c r="D488" s="9"/>
      <c r="E488" s="9"/>
      <c r="F488" s="12"/>
    </row>
    <row r="489" spans="4:6" ht="12.75">
      <c r="D489" s="9"/>
      <c r="E489" s="9"/>
      <c r="F489" s="12"/>
    </row>
    <row r="490" spans="4:6" ht="12.75">
      <c r="D490" s="9"/>
      <c r="E490" s="9"/>
      <c r="F490" s="12"/>
    </row>
    <row r="491" spans="4:6" ht="12.75">
      <c r="D491" s="9"/>
      <c r="E491" s="9"/>
      <c r="F491" s="12"/>
    </row>
    <row r="492" spans="4:6" ht="12.75">
      <c r="D492" s="9"/>
      <c r="E492" s="9"/>
      <c r="F492" s="12"/>
    </row>
    <row r="493" spans="4:6" ht="12.75">
      <c r="D493" s="9"/>
      <c r="E493" s="9"/>
      <c r="F493" s="12"/>
    </row>
    <row r="494" spans="4:6" ht="12.75">
      <c r="D494" s="9"/>
      <c r="E494" s="9"/>
      <c r="F494" s="12"/>
    </row>
    <row r="495" spans="4:6" ht="12.75">
      <c r="D495" s="9"/>
      <c r="E495" s="9"/>
      <c r="F495" s="12"/>
    </row>
    <row r="496" spans="4:6" ht="12.75">
      <c r="D496" s="9"/>
      <c r="E496" s="9"/>
      <c r="F496" s="12"/>
    </row>
    <row r="497" spans="4:6" ht="12.75">
      <c r="D497" s="9"/>
      <c r="E497" s="9"/>
      <c r="F497" s="12"/>
    </row>
    <row r="498" spans="4:6" ht="12.75">
      <c r="D498" s="9"/>
      <c r="E498" s="9"/>
      <c r="F498" s="12"/>
    </row>
    <row r="499" spans="4:6" ht="12.75">
      <c r="D499" s="9"/>
      <c r="E499" s="9"/>
      <c r="F499" s="12"/>
    </row>
    <row r="500" spans="4:6" ht="12.75">
      <c r="D500" s="9"/>
      <c r="E500" s="9"/>
      <c r="F500" s="12"/>
    </row>
    <row r="501" spans="4:6" ht="12.75">
      <c r="D501" s="9"/>
      <c r="E501" s="9"/>
      <c r="F501" s="12"/>
    </row>
    <row r="502" spans="4:6" ht="12.75">
      <c r="D502" s="9"/>
      <c r="E502" s="9"/>
      <c r="F502" s="12"/>
    </row>
    <row r="503" spans="4:6" ht="12.75">
      <c r="D503" s="9"/>
      <c r="E503" s="9"/>
      <c r="F503" s="12"/>
    </row>
    <row r="504" spans="4:6" ht="12.75">
      <c r="D504" s="9"/>
      <c r="E504" s="9"/>
      <c r="F504" s="12"/>
    </row>
    <row r="505" spans="4:6" ht="12.75">
      <c r="D505" s="9"/>
      <c r="E505" s="9"/>
      <c r="F505" s="12"/>
    </row>
    <row r="506" spans="4:6" ht="12.75">
      <c r="D506" s="9"/>
      <c r="E506" s="9"/>
      <c r="F506" s="12"/>
    </row>
    <row r="507" spans="4:6" ht="12.75">
      <c r="D507" s="9"/>
      <c r="E507" s="9"/>
      <c r="F507" s="12"/>
    </row>
    <row r="508" spans="4:6" ht="12.75">
      <c r="D508" s="9"/>
      <c r="E508" s="9"/>
      <c r="F508" s="12"/>
    </row>
    <row r="509" spans="4:6" ht="12.75">
      <c r="D509" s="9"/>
      <c r="E509" s="9"/>
      <c r="F509" s="12"/>
    </row>
    <row r="510" spans="4:6" ht="12.75">
      <c r="D510" s="9"/>
      <c r="E510" s="9"/>
      <c r="F510" s="12"/>
    </row>
    <row r="511" spans="4:6" ht="12.75">
      <c r="D511" s="9"/>
      <c r="E511" s="9"/>
      <c r="F511" s="12"/>
    </row>
    <row r="512" spans="4:6" ht="12.75">
      <c r="D512" s="9"/>
      <c r="E512" s="9"/>
      <c r="F512" s="12"/>
    </row>
    <row r="513" spans="4:6" ht="12.75">
      <c r="D513" s="9"/>
      <c r="E513" s="9"/>
      <c r="F513" s="12"/>
    </row>
    <row r="514" spans="4:6" ht="12.75">
      <c r="D514" s="9"/>
      <c r="E514" s="9"/>
      <c r="F514" s="12"/>
    </row>
    <row r="515" spans="4:6" ht="12.75">
      <c r="D515" s="9"/>
      <c r="E515" s="9"/>
      <c r="F515" s="12"/>
    </row>
    <row r="516" spans="4:6" ht="12.75">
      <c r="D516" s="9"/>
      <c r="E516" s="9"/>
      <c r="F516" s="12"/>
    </row>
    <row r="517" spans="4:6" ht="12.75">
      <c r="D517" s="9"/>
      <c r="E517" s="9"/>
      <c r="F517" s="12"/>
    </row>
    <row r="518" spans="4:6" ht="12.75">
      <c r="D518" s="9"/>
      <c r="E518" s="9"/>
      <c r="F518" s="12"/>
    </row>
    <row r="519" spans="4:6" ht="12.75">
      <c r="D519" s="9"/>
      <c r="E519" s="9"/>
      <c r="F519" s="12"/>
    </row>
    <row r="520" spans="4:6" ht="12.75">
      <c r="D520" s="9"/>
      <c r="E520" s="9"/>
      <c r="F520" s="12"/>
    </row>
    <row r="521" spans="4:6" ht="12.75">
      <c r="D521" s="9"/>
      <c r="E521" s="9"/>
      <c r="F521" s="12"/>
    </row>
    <row r="522" spans="4:6" ht="12.75">
      <c r="D522" s="9"/>
      <c r="E522" s="9"/>
      <c r="F522" s="12"/>
    </row>
    <row r="523" spans="4:6" ht="12.75">
      <c r="D523" s="9"/>
      <c r="E523" s="9"/>
      <c r="F523" s="12"/>
    </row>
    <row r="524" spans="4:6" ht="12.75">
      <c r="D524" s="9"/>
      <c r="E524" s="9"/>
      <c r="F524" s="12"/>
    </row>
    <row r="525" spans="4:6" ht="12.75">
      <c r="D525" s="9"/>
      <c r="E525" s="9"/>
      <c r="F525" s="12"/>
    </row>
    <row r="526" spans="4:6" ht="12.75">
      <c r="D526" s="9"/>
      <c r="E526" s="9"/>
      <c r="F526" s="12"/>
    </row>
    <row r="527" spans="4:6" ht="12.75">
      <c r="D527" s="9"/>
      <c r="E527" s="9"/>
      <c r="F527" s="12"/>
    </row>
    <row r="528" spans="4:6" ht="12.75">
      <c r="D528" s="9"/>
      <c r="E528" s="9"/>
      <c r="F528" s="12"/>
    </row>
    <row r="529" spans="4:6" ht="12.75">
      <c r="D529" s="9"/>
      <c r="E529" s="9"/>
      <c r="F529" s="12"/>
    </row>
  </sheetData>
  <mergeCells count="56">
    <mergeCell ref="B117:F117"/>
    <mergeCell ref="B115:F115"/>
    <mergeCell ref="B116:F116"/>
    <mergeCell ref="B111:F111"/>
    <mergeCell ref="B112:F112"/>
    <mergeCell ref="B113:F113"/>
    <mergeCell ref="B114:F114"/>
    <mergeCell ref="B107:F107"/>
    <mergeCell ref="B108:F108"/>
    <mergeCell ref="B109:F109"/>
    <mergeCell ref="B110:F110"/>
    <mergeCell ref="B103:F103"/>
    <mergeCell ref="B104:F104"/>
    <mergeCell ref="B105:F105"/>
    <mergeCell ref="B106:F106"/>
    <mergeCell ref="B98:F98"/>
    <mergeCell ref="B99:F99"/>
    <mergeCell ref="B100:F100"/>
    <mergeCell ref="B102:F102"/>
    <mergeCell ref="B93:F93"/>
    <mergeCell ref="B94:F94"/>
    <mergeCell ref="B97:F97"/>
    <mergeCell ref="B96:F96"/>
    <mergeCell ref="B88:F88"/>
    <mergeCell ref="B89:F89"/>
    <mergeCell ref="B90:F90"/>
    <mergeCell ref="B92:F92"/>
    <mergeCell ref="B82:F82"/>
    <mergeCell ref="B84:F84"/>
    <mergeCell ref="B85:F85"/>
    <mergeCell ref="B86:F86"/>
    <mergeCell ref="B77:F77"/>
    <mergeCell ref="B78:F78"/>
    <mergeCell ref="B79:F79"/>
    <mergeCell ref="B81:F81"/>
    <mergeCell ref="B66:F66"/>
    <mergeCell ref="B74:F74"/>
    <mergeCell ref="B75:F75"/>
    <mergeCell ref="B76:F76"/>
    <mergeCell ref="B67:F67"/>
    <mergeCell ref="B68:F68"/>
    <mergeCell ref="B69:F69"/>
    <mergeCell ref="B70:F70"/>
    <mergeCell ref="A1:F1"/>
    <mergeCell ref="A2:F2"/>
    <mergeCell ref="B47:C47"/>
    <mergeCell ref="B46:C46"/>
    <mergeCell ref="B43:C43"/>
    <mergeCell ref="B33:C33"/>
    <mergeCell ref="B34:C34"/>
    <mergeCell ref="B58:D58"/>
    <mergeCell ref="B50:C50"/>
    <mergeCell ref="B55:C55"/>
    <mergeCell ref="B52:C52"/>
    <mergeCell ref="B53:C53"/>
    <mergeCell ref="B51:C51"/>
  </mergeCells>
  <hyperlinks>
    <hyperlink ref="A2:F2" location="SUMMARY_SHEET" display="(Use Only YELLOW cells to fill Values. Please read the Summary for details, before filling this)"/>
    <hyperlink ref="C118" location="TOP_OF_PAGE" display="GO TO TOP OF THE PAGE"/>
    <hyperlink ref="B118:F118" location="TOP_OF_PAGE" display="TOP_OF_PAGE"/>
  </hyperlinks>
  <printOptions/>
  <pageMargins left="0.4724409448818898" right="0.15748031496062992" top="1.0236220472440944" bottom="0.7874015748031497" header="0.5118110236220472" footer="0.5118110236220472"/>
  <pageSetup blackAndWhite="1" horizontalDpi="600" verticalDpi="600" orientation="portrait" paperSize="9" scale="99" r:id="rId3"/>
  <headerFooter alignWithMargins="0">
    <oddHeader>&amp;C&amp;"Arial,Bold"&amp;11Zakat Calculation Spreadsheet&amp;R Printed on &amp;11&amp;U &amp;D</oddHeader>
    <oddFooter>&amp;CPage &amp;P of &amp;N</oddFooter>
  </headerFooter>
  <rowBreaks count="3" manualBreakCount="3">
    <brk id="65" max="5" man="1"/>
    <brk id="85" max="5" man="1"/>
    <brk id="108"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Zakat Calculator Worksheet</dc:title>
  <dc:subject>Zakat  Zakah Zaka Calculation</dc:subject>
  <dc:creator>Arif Jameel</dc:creator>
  <cp:keywords/>
  <dc:description>If you want to reach me you may email me on ajameel@yahoo.com</dc:description>
  <cp:lastModifiedBy>ajameel</cp:lastModifiedBy>
  <cp:lastPrinted>2005-06-21T03:32:19Z</cp:lastPrinted>
  <dcterms:created xsi:type="dcterms:W3CDTF">2001-11-05T08:01:19Z</dcterms:created>
  <dcterms:modified xsi:type="dcterms:W3CDTF">2007-08-20T16:34:27Z</dcterms:modified>
  <cp:category>Religion Muslim Ummah Islam</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